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lsendo\Desktop\sprawy\103\"/>
    </mc:Choice>
  </mc:AlternateContent>
  <bookViews>
    <workbookView xWindow="0" yWindow="0" windowWidth="28800" windowHeight="12330" tabRatio="894" activeTab="4"/>
  </bookViews>
  <sheets>
    <sheet name="Informacje ogólne" sheetId="1" r:id="rId1"/>
    <sheet name="część (1)" sheetId="109" r:id="rId2"/>
    <sheet name="część (2)" sheetId="110" r:id="rId3"/>
    <sheet name="część (3)" sheetId="111" r:id="rId4"/>
    <sheet name="część (4)" sheetId="112" r:id="rId5"/>
  </sheets>
  <definedNames>
    <definedName name="_xlnm.Print_Area" localSheetId="1">'część (1)'!$A$1:$J$21</definedName>
    <definedName name="_xlnm.Print_Area" localSheetId="2">'część (2)'!$A$1:$J$13</definedName>
    <definedName name="_xlnm.Print_Area" localSheetId="3">'część (3)'!$A$1:$J$16</definedName>
    <definedName name="_xlnm.Print_Area" localSheetId="4">'część (4)'!$A$1:$J$13</definedName>
    <definedName name="_xlnm.Print_Area" localSheetId="0">'Informacje ogólne'!$A$1:$F$60</definedName>
  </definedNames>
  <calcPr calcId="162913"/>
</workbook>
</file>

<file path=xl/calcChain.xml><?xml version="1.0" encoding="utf-8"?>
<calcChain xmlns="http://schemas.openxmlformats.org/spreadsheetml/2006/main">
  <c r="J10" i="112" l="1"/>
  <c r="G7" i="112" s="1"/>
  <c r="D24" i="1" s="1"/>
  <c r="B1" i="112"/>
  <c r="J13" i="111"/>
  <c r="J12" i="111"/>
  <c r="J11" i="111"/>
  <c r="J10" i="111"/>
  <c r="B1" i="111"/>
  <c r="J10" i="110"/>
  <c r="G7" i="110" s="1"/>
  <c r="D22" i="1" s="1"/>
  <c r="B1" i="110"/>
  <c r="G7" i="111" l="1"/>
  <c r="D23" i="1" s="1"/>
  <c r="J11" i="109"/>
  <c r="J12" i="109"/>
  <c r="J13" i="109"/>
  <c r="J14" i="109"/>
  <c r="J15" i="109"/>
  <c r="J10" i="109"/>
  <c r="B1" i="109"/>
  <c r="G7" i="109" l="1"/>
  <c r="D21" i="1" s="1"/>
</calcChain>
</file>

<file path=xl/sharedStrings.xml><?xml version="1.0" encoding="utf-8"?>
<sst xmlns="http://schemas.openxmlformats.org/spreadsheetml/2006/main" count="166" uniqueCount="93">
  <si>
    <t>Dane do umowy:</t>
  </si>
  <si>
    <t>Imię i nazwisko</t>
  </si>
  <si>
    <t>Stanowisko</t>
  </si>
  <si>
    <t xml:space="preserve">   </t>
  </si>
  <si>
    <t>Nr telefonu / e-mail</t>
  </si>
  <si>
    <t>Nazwa i adres banku</t>
  </si>
  <si>
    <t>Część nr:</t>
  </si>
  <si>
    <t>Numer części</t>
  </si>
  <si>
    <t>ARKUSZ CENOWY</t>
  </si>
  <si>
    <t>Osoby które będą zawierały umowę ze strony Wykonawcy:</t>
  </si>
  <si>
    <t>Osoba(y)  odpowiedzialna za realizację umowy ze strony Wykonawcy</t>
  </si>
  <si>
    <t>Nr konta bankowego do rozliczeń pomiędzy Zamawiającym a Wykonawcy</t>
  </si>
  <si>
    <t>część 1</t>
  </si>
  <si>
    <t>część 2</t>
  </si>
  <si>
    <t>część 3</t>
  </si>
  <si>
    <t>Oświadczamy, ze zapoznaliśmy się z treścią załączonego do specyfikacji wzoru umowy i w przypadku wyboru naszej oferty zawrzemy z zamawiającym  umowę sporządzoną na podstawie tego wzoru.</t>
  </si>
  <si>
    <t>województwo:</t>
  </si>
  <si>
    <t>nazwa Wykonawcy:</t>
  </si>
  <si>
    <t>Poz.</t>
  </si>
  <si>
    <t xml:space="preserve">Ilość </t>
  </si>
  <si>
    <t>Nazwa zamówienia</t>
  </si>
  <si>
    <t>Numer sprawy</t>
  </si>
  <si>
    <t>adres (siedziba) Wykonawcy:</t>
  </si>
  <si>
    <t>NIP</t>
  </si>
  <si>
    <t>REGON</t>
  </si>
  <si>
    <t>osoba do kontaktu</t>
  </si>
  <si>
    <t>telefon</t>
  </si>
  <si>
    <t>faks</t>
  </si>
  <si>
    <t>email</t>
  </si>
  <si>
    <t>FORMULARZ OFERTY</t>
  </si>
  <si>
    <t>Parametry wymagane</t>
  </si>
  <si>
    <t>Numer katalogowy 
(jeżeli istnieje)</t>
  </si>
  <si>
    <t>Załącznik nr …… do umowy</t>
  </si>
  <si>
    <t>Załącznik nr 1a do specyfikacji</t>
  </si>
  <si>
    <t>część 4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</si>
  <si>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</si>
  <si>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</si>
  <si>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</si>
  <si>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</si>
  <si>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</si>
  <si>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</si>
  <si>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</si>
  <si>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</si>
  <si>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</si>
  <si>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Oferujemy wykonanie całego przedmiotu zamówienia (w danej części) za cenę:</t>
  </si>
  <si>
    <t>10.</t>
  </si>
  <si>
    <t>11.</t>
  </si>
  <si>
    <t>Producent</t>
  </si>
  <si>
    <t>Nazwa handlowa produktu</t>
  </si>
  <si>
    <t>J.M.</t>
  </si>
  <si>
    <t>12.</t>
  </si>
  <si>
    <t>sztuk</t>
  </si>
  <si>
    <t>opakowań</t>
  </si>
  <si>
    <t>Oświadczamy, że zapoznaliśmy się ze specyfikacją warunków zamówienia wraz z jej załącznikami i nie wnosimy do niej zastrzeżeń oraz, że zdobyliśmy konieczne informacje do przygotowania oferty.</t>
  </si>
  <si>
    <t>Oświadczamy, że oferujemy realizację przedmiotu zamówienia zgodnie z zasadami określonymi w specyfikacji warunków zamówienia wraz z załącznikami.</t>
  </si>
  <si>
    <t>Oświadczamy, że jesteśmy związani niniejszą ofertą przez okres podany w specyfikacji warunków zamówienia.</t>
  </si>
  <si>
    <t>Oświadczam, że wybór niniejszej oferty będzie prowadził do powstania u Zamawiającego obowiązku podatkowego zgodnie z przepisami o podatku od towarów i usług w zakresie*:</t>
  </si>
  <si>
    <t>nazwa (rodzaj) towaru lub usługi:
wartość bez kwoty podatku:
stawka podatku, która będzie miała zastosowanie:</t>
  </si>
  <si>
    <t>...……………………………..…………………………..
………………………………..…………………………..
………………………………..………………………</t>
  </si>
  <si>
    <t>* Należy podać informacje o których mowa w pkt. 10.9 SWZ. Jeżeli wykonawca nie poda powyższej informacji to Zamawiający przyjmie, że wybór oferty nie będzie prowadził do powstania u Zamawiającego obowiązku podatkowego zgodnie z przepisami o podatku od towarów i usług.</t>
  </si>
  <si>
    <t>Oświadczamy, że zamierzamy powierzyć następujące części zamówienia podwykonawcom i jednocześnie podajemy nazwy (firmy) podwykonawców *:</t>
  </si>
  <si>
    <t>część zamówienia:
nazwa (firma) podwykonawcy:</t>
  </si>
  <si>
    <t>...……………………………..…………………………...
………………………………..…………………………..</t>
  </si>
  <si>
    <t>* Jeżeli wykonawca nie poda tych informacji to Zamawiający przyjmie, że wykonawca nie zamierza powierzać żadnej części zamówienia podwykonawcy.</t>
  </si>
  <si>
    <t>Oświadczamy, że jesteśmy *:</t>
  </si>
  <si>
    <t>mikroprzedsiębiorstwem 
małym przedsiębiorstwem 
średnim przedsiębiorstwem
jednoosobową działalnością gospodarczą 
osobą fizyczną nieprowadzącą działalności gospodarczej
inny rodzaj (w tym duże przedsiębiorstwo)</t>
  </si>
  <si>
    <t>* zaznaczyć właściwe.</t>
  </si>
  <si>
    <r>
      <rPr>
        <b/>
        <sz val="11"/>
        <color theme="1"/>
        <rFont val="Wingdings 2"/>
        <family val="1"/>
        <charset val="2"/>
      </rPr>
      <t></t>
    </r>
    <r>
      <rPr>
        <b/>
        <sz val="11"/>
        <color theme="1"/>
        <rFont val="Garamond"/>
        <family val="1"/>
        <charset val="238"/>
      </rPr>
      <t xml:space="preserve">
</t>
    </r>
    <r>
      <rPr>
        <b/>
        <sz val="11"/>
        <color theme="1"/>
        <rFont val="Wingdings 2"/>
        <family val="1"/>
        <charset val="2"/>
      </rPr>
      <t></t>
    </r>
    <r>
      <rPr>
        <b/>
        <sz val="11"/>
        <color theme="1"/>
        <rFont val="Garamond"/>
        <family val="1"/>
        <charset val="238"/>
      </rPr>
      <t xml:space="preserve">
</t>
    </r>
    <r>
      <rPr>
        <b/>
        <sz val="11"/>
        <color theme="1"/>
        <rFont val="Wingdings 2"/>
        <family val="1"/>
        <charset val="2"/>
      </rPr>
      <t>


</t>
    </r>
  </si>
  <si>
    <t>Oświadczamy, że termin płatności wynosi: do 60 dni. Dodatkowe informacje znajdują się we wzorze umowy.</t>
  </si>
  <si>
    <t>Klasa wyrobu medycznego</t>
  </si>
  <si>
    <t>* jeżeli wybór oferty będzie prowadził do powstania u Zamawiającego obowiązku podatkowego, zgodnie z przepisami o podatku od towarów i usług, należy podać cenę netto.</t>
  </si>
  <si>
    <t>Cena brutto*:</t>
  </si>
  <si>
    <t>Cena jednostkowa brutto*</t>
  </si>
  <si>
    <t>Wartość brutto* pozycji</t>
  </si>
  <si>
    <t>Załącznik nr 1 do SWZ</t>
  </si>
  <si>
    <t>Oświadczamy, że oferowane przez nas wyroby medyczne są dopuszczone do obrotu i używania na terenie Polski na zasadach określonych w ustawie o wyrobach medycznych oraz rozporządzenia Parlamentu Europejskiego i Rady (UE) 2017/745 z dnia 5 kwietnia 2017r (MDR). Jednocześnie oświadczamy, że na każdorazowe wezwanie Zamawiającego przedstawimy dokumenty dopuszczające do obrotu i używania na terenie Polski.</t>
  </si>
  <si>
    <t>DFP.271.103.2021.LS</t>
  </si>
  <si>
    <t>Dostawa różnych materiałów ginekologicznych i neonatologicznych.</t>
  </si>
  <si>
    <t xml:space="preserve">Oświadczamy, że zamówienie będziemy wykonywać do czasu wyczerpania kwoty wynagrodzenia umownego, jednak nie dłużej niż przez: 15 miesięcy (dotyczy części 1-2), 20 miesięcy (dotyczy części 3-4), od daty zawarcia umowy.
</t>
  </si>
  <si>
    <t>Ekspandery piersi anatomiczne:
- komora rozprężana roztworem fizjologicznym soli
- magnetyczna kopułka do iniekcji na przedniej ścianie ekspandera
- samouszczelniająca się, wzmocniona strefa wokół zastawki, która minimalizuje potencjalną nieszczelność, gdyby doszło do przypadkowego przekłucia igłą
- magnetyczny detektor 
- 3 pętelki dla szwów zapewniające stabilizację i kontrolowanie pozycji ekspandera
- powłoka teksturowana wykonana bez użycia kryształków soli lub cukru
- produkt sterylny
- pojemność w zakresie od 250 ml do 850 ml
- ważność sterylizacji produktu 4 lata 
- gwarancja minimum 6 miesięcy od wszczepienia
- kompatybilne z protezami anatomicznymi</t>
  </si>
  <si>
    <t>Implanty piersi anatomiczne: 
- wypełnienie: spójny zagęszczony żel silikonowy, III stopień spoistości żelu
- 4 warstwy elastomeru silikonowego
- 9 różnych kształtów
- szerokość implantu różna od wysokości implantu
- 3 wysokości i 3 projekcje
- pojemność w zakresie od 120 do 775 ml
- bariera antydyfuzyjna - zapobiegająca przenikaniu żelu do organizmu
- powłoka teksturowana wykonana bez użycia kryształków soli lub cukru
- produkt sterylny
- ważność sterylizacji produktu 4 lata 
- gwarancja bezterminowa
- gwarancja wymiany implantu przez okres 10 lat od wszczepienia w przypadku powstania torebki włóknistej III i IV stopnia w skali Bakera potwierdzona zapisem w ogólnych Warunkach Gwarancji przekazywanej pacjentce po operacji</t>
  </si>
  <si>
    <t>. Ekspandery piersi okrągłe:
- dopełniane roztworem fizjologicznym soli
- zastawka dystalna
- twarda podstawa
- powłoka gładka, produkt sterylny
- pojemność w zakresie od 400 do 1000 ml
- ważność produktu minimum 4 lata
- gwarancja minimum 6 miesięcy od wszczepienia</t>
  </si>
  <si>
    <t xml:space="preserve">Implanty piersi okrągłe: 
- wypełnienie: spójny, zagęszczony żel silikonowy  
- 4 warstwy elastomeru silikonowego
- 3 profile (średni plus, wysoki i bardzo wysoki)
- pojemność w zakresie od 100 do 800 ml
- bariera antydyfuzyjna - zapobiegająca przenikaniu żelu do organizmu
- powłoka teksturowana wykonana bez użycia kryształków soli lub cukru 
- produkt sterylny
- ważność produktu minimum 4 lata 
- gwarancja bezterminowa
- gwarancja wymiany implantu przez okres 10 lat od wszczepienia w przypadku powstania torebki włóknistej III i IV stopnia w skali Bakera potwierdzona zapisem w ogólnych Warunkach Gwarancji przekazywanej pacjentce po operacji
</t>
  </si>
  <si>
    <t>Ekspanderoprotezy dwukomorowe:
- ekspanderoproteza dwukomorowa o kształcie anatomicznym do jednoetapowej rekonstrukcji
- komora zewnętrzna wypełniona żelem silikonowym
- komora wewnętrzna - rozprężana roztworem fizjologicznym soli
- bariera antydyfuzyjna zapobiegająca przenikaniu żelu do organizmu
- wbudowana zastawka, zamykająca się po całkowitym usunięciu wężyka i kopułki do napełnień
- powłoka teksturowana, produkt sterylny
- powłoka teksturowana wykonana bez użycia kryształków soli lub cukru
- zagęszczony żel silikonowy, II stopień spoistości żelu
- objętość od 145 ml do 685 ml
- ważność sterylizacji produktu minimum 4 lata
- gwarancja bezterminowa</t>
  </si>
  <si>
    <t>Dodatkowe wymagania:</t>
  </si>
  <si>
    <t>Wymaga się aby wszystkie produkty z pozycji 1-6 w cześci 1 postepowania pochodziły od jednego producenta.</t>
  </si>
  <si>
    <t xml:space="preserve">Zestaw do stentowania pęcherza płodu.
W skład zestawu wchodzą:
- Stent o regulowanej długości z dwiema końcówkami pigtail o długości użytecznej między końcówkami pigtail od 1,5 do 3,5 cm;
- Prowadnik ze stali nierdzewnej powlekany TFE, o średnicy 0,038 cala (0,97mm) i długości 40 cm;
- Pozycjoner o średnicy 5,0 F i długości 18-24 cm;
- Igła trokara o średnicy 13 G i długości 18 cm, końcówka igły z wzmocnioną wrażliwością na ultradźwięki </t>
  </si>
  <si>
    <t>Korek dezynfekcyjny jednokrotnego użytku do łączników bezigłowych typu luer. Szczelna ochrona po założeniu na łącznik, z gąbką nasączoną 70% alkoholem izopropylowym. Dezynfekcja w ciągu 1 minuty. Ochrona łącznika przed skażeniem zewnętrznym przez 7 dni. Każdy korek oznaczony datą ważności i numerem serii. Sterylny, dostarczany pojedynczo, zabezpieczony plastikową folią, w kolorze  różnicującym bezpieczne porty od niezdezynfekowanych.</t>
  </si>
  <si>
    <t>Opaska identyfikacyjna dla noworodków</t>
  </si>
  <si>
    <t>Sizery śródoperacyjne: 
- z możliwością 10-krotnej sterylizacji
- odpowiadają wszystkim pojemnościom implantów okrągłych i anatomicznych
- pojemność w zakresie od 120 do 775 ml</t>
  </si>
  <si>
    <t>Elektroda do EKG żelowana dla noworodków z włókniny przepuszczającej powietrze lub z pianki lub z hydrożelu, na kleju hipoalergicznym, do długotrwałego monitorowania, wyposażona w przewody z uniwersalną końcówką, każdy w innym kolorze. Elektrody posiadają cechy radioprzezierności. Średnica nie większa niż 3,2 cm. Opakowanie = 3 sztuki.</t>
  </si>
  <si>
    <t>Mankiety do  mierzenia ciśnienia dla noworodków jednorazowego użytku z pojedynczą linią, kompatybilne z kablami ciśnienia do posiadanych przez Zamawiającego monitorów (Nihon Kohden, Emtel - gładka końcówka bez zatrzasku). Rozmiary od 1 do 5. lub mankiety tzw. “jednopacjentowe” z możliwością stosowania środków dezynfekujących, spełniające pozostałe wymagania określone powyżej.</t>
  </si>
  <si>
    <r>
      <t xml:space="preserve">Łyżki światłowodowe jednorazowe metalowe proste typu MILLER, rozmiar 0 i 00, spełniające następujące wymagania:
Rozmiar 0: Jednorazowe, metalowe, światłowodowe łyżki typu Miller (proste), akrylowy wypolerowany światłowód 4 mm, nieutrudniający widoku dróg oddechowych, metalowy zatrzask kulkowy, system zapobiegający dotykaniu łyżki do uchwytu po użyciu, oznaczenie rodzaju i rozmiaru łyżki, kolorystyczne oznaczenie zgodności z normą ISO (tzw "zielony standard") lub rownoważną, mikrobiologocznie czyste, pojedynczo pakowane w opakowanie umożliwiające rozróżnienie rodzaju i rozmiaru. Długość łyżki do 79 mm, a szerokość do 12,5 mm, przy czym korpus zaczepu wraz z wbudowanym światłowodem nie powinien utrudniać intubacji noworodka przez zbyt duży rozmiar co ma związek z bardzo małymi rozmiarami pacjentów.
Rozmiar 00: Łyżka laryngoskopowa w rozmiarze 00 powinna charakteryzować się tymi samymi parametrami, co w rozmiarze 0, a długość powinna wynosić do 72 mm i szerokość do 12,5 mm. 
Dla obu rozmiarów wymagana jest kompatybilność zaczepu z uchwytami do laryngoskopów firmy TIMESCO model 3000.300.05 Optima XL posiadanych i użytkowanych w Oddziale Klinicznym Neonatologii Zamawiającego.
</t>
    </r>
    <r>
      <rPr>
        <sz val="11"/>
        <color rgb="FFFF0000"/>
        <rFont val="Garamond"/>
        <family val="1"/>
        <charset val="238"/>
      </rPr>
      <t>Dopuszcza się światłowód 5 mm, pod pod warunkiem spełniania pozostałych wymaganych parametrów powyższego opisu.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</si>
</sst>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  <numFmt numFmtId="167" formatCode="&quot; &quot;#,##0.00,&quot;zł &quot;;&quot;-&quot;#,##0.00,&quot;zł &quot;;&quot; &quot;&quot;-&quot;#&quot; zł &quot;;&quot; &quot;@&quot; &quot;"/>
    <numFmt numFmtId="168" formatCode="#,##0.0000"/>
  </numFmts>
  <fonts count="4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 CE"/>
      <charset val="238"/>
    </font>
    <font>
      <u/>
      <sz val="10"/>
      <color indexed="12"/>
      <name val="Arial CE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0"/>
      <name val="Arial"/>
      <family val="2"/>
    </font>
    <font>
      <sz val="10"/>
      <name val="Tahoma"/>
      <family val="2"/>
      <charset val="238"/>
    </font>
    <font>
      <sz val="10"/>
      <color theme="1"/>
      <name val="RotisSansSerif"/>
      <family val="2"/>
      <charset val="238"/>
    </font>
    <font>
      <sz val="11"/>
      <name val="Book Antiqua"/>
      <family val="1"/>
      <charset val="238"/>
    </font>
    <font>
      <sz val="11"/>
      <color theme="1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sz val="12"/>
      <name val="Arial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b/>
      <sz val="10"/>
      <color rgb="FF000000"/>
      <name val="Calibri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theme="1"/>
      <name val="Garamond"/>
      <family val="1"/>
      <charset val="238"/>
    </font>
    <font>
      <i/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1"/>
      <color theme="1"/>
      <name val="Wingdings 2"/>
      <family val="1"/>
      <charset val="2"/>
    </font>
    <font>
      <i/>
      <sz val="10"/>
      <name val="Garamond"/>
      <family val="1"/>
      <charset val="238"/>
    </font>
    <font>
      <sz val="11"/>
      <color rgb="FFFF0000"/>
      <name val="Garamond"/>
      <family val="1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DDDDD"/>
        <bgColor rgb="FFFFCCCC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18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8" fillId="0" borderId="0"/>
    <xf numFmtId="0" fontId="7" fillId="0" borderId="0"/>
    <xf numFmtId="0" fontId="4" fillId="0" borderId="0"/>
    <xf numFmtId="0" fontId="7" fillId="0" borderId="0"/>
    <xf numFmtId="44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165" fontId="7" fillId="0" borderId="0" applyFill="0" applyBorder="0" applyAlignment="0" applyProtection="0"/>
    <xf numFmtId="0" fontId="11" fillId="9" borderId="5" applyNumberFormat="0" applyAlignment="0" applyProtection="0"/>
    <xf numFmtId="0" fontId="12" fillId="22" borderId="6" applyNumberFormat="0" applyAlignment="0" applyProtection="0"/>
    <xf numFmtId="0" fontId="13" fillId="6" borderId="0" applyNumberFormat="0" applyBorder="0" applyAlignment="0" applyProtection="0"/>
    <xf numFmtId="166" fontId="7" fillId="0" borderId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7" fillId="0" borderId="0" applyFill="0" applyBorder="0" applyAlignment="0" applyProtection="0"/>
    <xf numFmtId="166" fontId="7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5" fillId="0" borderId="0" applyNumberFormat="0" applyFill="0" applyBorder="0" applyProtection="0">
      <alignment vertical="top" wrapText="1"/>
    </xf>
    <xf numFmtId="0" fontId="1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23" borderId="8" applyNumberFormat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3" borderId="0" applyNumberFormat="0" applyBorder="0" applyAlignment="0" applyProtection="0"/>
    <xf numFmtId="0" fontId="7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4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7" fillId="0" borderId="0"/>
    <xf numFmtId="0" fontId="4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2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2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2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4" fillId="0" borderId="0"/>
    <xf numFmtId="0" fontId="7" fillId="0" borderId="0"/>
    <xf numFmtId="0" fontId="4" fillId="0" borderId="0"/>
    <xf numFmtId="0" fontId="14" fillId="0" borderId="0"/>
    <xf numFmtId="0" fontId="29" fillId="0" borderId="0"/>
    <xf numFmtId="0" fontId="1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2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22" borderId="5" applyNumberFormat="0" applyAlignment="0" applyProtection="0"/>
    <xf numFmtId="9" fontId="7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ill="0" applyBorder="0" applyAlignment="0" applyProtection="0"/>
    <xf numFmtId="0" fontId="31" fillId="0" borderId="0"/>
    <xf numFmtId="0" fontId="32" fillId="0" borderId="12" applyNumberFormat="0" applyFill="0" applyAlignment="0" applyProtection="0"/>
    <xf numFmtId="167" fontId="14" fillId="0" borderId="0"/>
    <xf numFmtId="165" fontId="7" fillId="0" borderId="0" applyBorder="0" applyProtection="0"/>
    <xf numFmtId="0" fontId="33" fillId="0" borderId="0" applyNumberFormat="0" applyFill="0" applyBorder="0" applyAlignment="0" applyProtection="0"/>
    <xf numFmtId="0" fontId="34" fillId="24" borderId="0" applyBorder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7" fillId="25" borderId="13" applyNumberFormat="0" applyFont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165" fontId="7" fillId="0" borderId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44" fontId="2" fillId="0" borderId="0" applyFont="0" applyFill="0" applyBorder="0" applyAlignment="0" applyProtection="0"/>
    <xf numFmtId="165" fontId="4" fillId="0" borderId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7" fillId="5" borderId="0" applyNumberFormat="0" applyBorder="0" applyAlignment="0" applyProtection="0"/>
  </cellStyleXfs>
  <cellXfs count="101">
    <xf numFmtId="0" fontId="0" fillId="0" borderId="0" xfId="0"/>
    <xf numFmtId="0" fontId="5" fillId="0" borderId="0" xfId="0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3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3" fontId="6" fillId="0" borderId="0" xfId="0" applyNumberFormat="1" applyFont="1" applyFill="1" applyBorder="1" applyAlignment="1" applyProtection="1">
      <alignment horizontal="left" vertical="top" wrapText="1"/>
      <protection locked="0"/>
    </xf>
    <xf numFmtId="3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center" vertical="top" wrapText="1"/>
      <protection locked="0"/>
    </xf>
    <xf numFmtId="49" fontId="5" fillId="0" borderId="0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right" vertical="top" wrapText="1"/>
      <protection locked="0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Fill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3" fontId="5" fillId="0" borderId="1" xfId="0" applyNumberFormat="1" applyFont="1" applyFill="1" applyBorder="1" applyAlignment="1" applyProtection="1">
      <alignment horizontal="right" vertical="top" wrapText="1"/>
      <protection locked="0"/>
    </xf>
    <xf numFmtId="49" fontId="6" fillId="0" borderId="1" xfId="0" applyNumberFormat="1" applyFont="1" applyFill="1" applyBorder="1" applyAlignment="1" applyProtection="1">
      <alignment horizontal="left" vertical="top" wrapText="1"/>
      <protection locked="0"/>
    </xf>
    <xf numFmtId="3" fontId="6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0" fontId="5" fillId="0" borderId="0" xfId="0" applyFont="1" applyFill="1" applyAlignment="1" applyProtection="1">
      <alignment horizontal="right" vertical="top"/>
      <protection locked="0"/>
    </xf>
    <xf numFmtId="1" fontId="5" fillId="0" borderId="0" xfId="0" applyNumberFormat="1" applyFont="1" applyFill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1" fontId="5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1" fontId="5" fillId="2" borderId="0" xfId="0" applyNumberFormat="1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4" fontId="5" fillId="0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1" xfId="1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44" fontId="5" fillId="0" borderId="0" xfId="11" applyNumberFormat="1" applyFont="1" applyFill="1" applyBorder="1" applyAlignment="1" applyProtection="1">
      <alignment horizontal="right" vertical="center" wrapText="1"/>
      <protection locked="0"/>
    </xf>
    <xf numFmtId="164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168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Fill="1" applyBorder="1" applyAlignment="1" applyProtection="1">
      <alignment horizontal="left" vertical="top" wrapText="1"/>
    </xf>
    <xf numFmtId="0" fontId="6" fillId="0" borderId="15" xfId="0" applyFont="1" applyFill="1" applyBorder="1" applyAlignment="1" applyProtection="1">
      <alignment horizontal="left" vertical="top" wrapText="1"/>
      <protection locked="0"/>
    </xf>
    <xf numFmtId="0" fontId="5" fillId="2" borderId="17" xfId="0" applyFont="1" applyFill="1" applyBorder="1" applyAlignment="1" applyProtection="1">
      <alignment horizontal="left" vertical="center" wrapText="1"/>
      <protection locked="0"/>
    </xf>
    <xf numFmtId="0" fontId="5" fillId="0" borderId="17" xfId="10" applyFont="1" applyFill="1" applyBorder="1" applyAlignment="1">
      <alignment horizontal="left" vertical="center" wrapText="1"/>
    </xf>
    <xf numFmtId="44" fontId="5" fillId="0" borderId="1" xfId="1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38" fillId="0" borderId="0" xfId="0" applyFont="1" applyFill="1" applyBorder="1" applyAlignment="1" applyProtection="1">
      <alignment horizontal="left" vertical="top" wrapText="1"/>
      <protection locked="0"/>
    </xf>
    <xf numFmtId="0" fontId="38" fillId="0" borderId="17" xfId="0" applyFont="1" applyFill="1" applyBorder="1" applyAlignment="1" applyProtection="1">
      <alignment horizontal="justify" vertical="top" wrapText="1"/>
    </xf>
    <xf numFmtId="3" fontId="6" fillId="0" borderId="18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6" fillId="2" borderId="1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44" fontId="5" fillId="0" borderId="0" xfId="1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right" vertical="top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justify" vertical="top" wrapText="1"/>
      <protection locked="0"/>
    </xf>
    <xf numFmtId="0" fontId="5" fillId="0" borderId="0" xfId="0" applyFont="1" applyFill="1" applyAlignment="1" applyProtection="1">
      <alignment horizontal="justify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 applyProtection="1">
      <alignment horizontal="left" vertical="top" wrapText="1"/>
      <protection locked="0"/>
    </xf>
    <xf numFmtId="0" fontId="38" fillId="0" borderId="14" xfId="0" applyFont="1" applyFill="1" applyBorder="1" applyAlignment="1" applyProtection="1">
      <alignment horizontal="justify" vertical="top" wrapText="1"/>
    </xf>
    <xf numFmtId="0" fontId="38" fillId="26" borderId="2" xfId="0" applyFont="1" applyFill="1" applyBorder="1" applyAlignment="1" applyProtection="1">
      <alignment horizontal="justify" vertical="top" wrapText="1"/>
    </xf>
    <xf numFmtId="0" fontId="38" fillId="26" borderId="3" xfId="0" applyFont="1" applyFill="1" applyBorder="1" applyAlignment="1" applyProtection="1">
      <alignment horizontal="justify" vertical="top" wrapText="1"/>
    </xf>
    <xf numFmtId="0" fontId="39" fillId="0" borderId="16" xfId="0" applyFont="1" applyFill="1" applyBorder="1" applyAlignment="1" applyProtection="1">
      <alignment horizontal="justify" vertical="top" wrapText="1"/>
    </xf>
    <xf numFmtId="49" fontId="5" fillId="0" borderId="0" xfId="0" applyNumberFormat="1" applyFont="1" applyFill="1" applyBorder="1" applyAlignment="1" applyProtection="1">
      <alignment vertical="top" wrapText="1"/>
      <protection locked="0"/>
    </xf>
    <xf numFmtId="0" fontId="5" fillId="0" borderId="0" xfId="0" applyFont="1" applyFill="1" applyAlignment="1">
      <alignment vertical="top" wrapText="1"/>
    </xf>
    <xf numFmtId="0" fontId="39" fillId="0" borderId="16" xfId="0" applyFont="1" applyFill="1" applyBorder="1" applyAlignment="1" applyProtection="1">
      <alignment horizontal="justify" vertical="top" wrapText="1"/>
      <protection locked="0"/>
    </xf>
    <xf numFmtId="0" fontId="38" fillId="0" borderId="0" xfId="0" applyFont="1" applyFill="1" applyBorder="1" applyAlignment="1" applyProtection="1">
      <alignment horizontal="justify" vertical="top" wrapText="1"/>
    </xf>
    <xf numFmtId="0" fontId="38" fillId="0" borderId="14" xfId="0" applyFont="1" applyFill="1" applyBorder="1" applyAlignment="1" applyProtection="1">
      <alignment horizontal="justify" vertical="top" wrapText="1"/>
      <protection locked="0"/>
    </xf>
    <xf numFmtId="0" fontId="40" fillId="26" borderId="2" xfId="0" applyFont="1" applyFill="1" applyBorder="1" applyAlignment="1" applyProtection="1">
      <alignment horizontal="right" vertical="top" wrapText="1"/>
    </xf>
    <xf numFmtId="0" fontId="40" fillId="26" borderId="3" xfId="0" applyFont="1" applyFill="1" applyBorder="1" applyAlignment="1" applyProtection="1">
      <alignment horizontal="right" vertical="top" wrapText="1"/>
    </xf>
    <xf numFmtId="49" fontId="5" fillId="0" borderId="2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3" xfId="0" applyNumberFormat="1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6" fillId="0" borderId="2" xfId="0" applyNumberFormat="1" applyFont="1" applyFill="1" applyBorder="1" applyAlignment="1" applyProtection="1">
      <alignment horizontal="left" vertical="top" wrapText="1"/>
      <protection locked="0"/>
    </xf>
    <xf numFmtId="0" fontId="5" fillId="0" borderId="4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Fill="1" applyBorder="1" applyAlignment="1" applyProtection="1">
      <alignment horizontal="center" vertical="top" wrapText="1"/>
      <protection locked="0"/>
    </xf>
    <xf numFmtId="0" fontId="42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right" vertical="top" wrapText="1"/>
      <protection locked="0"/>
    </xf>
    <xf numFmtId="44" fontId="5" fillId="2" borderId="2" xfId="0" applyNumberFormat="1" applyFont="1" applyFill="1" applyBorder="1" applyAlignment="1" applyProtection="1">
      <alignment horizontal="left" vertical="top" wrapText="1"/>
      <protection locked="0"/>
    </xf>
    <xf numFmtId="44" fontId="5" fillId="2" borderId="3" xfId="0" applyNumberFormat="1" applyFont="1" applyFill="1" applyBorder="1" applyAlignment="1" applyProtection="1">
      <alignment horizontal="left" vertical="top" wrapText="1"/>
      <protection locked="0"/>
    </xf>
  </cellXfs>
  <cellStyles count="218">
    <cellStyle name="20% - akcent 1 2" xfId="17"/>
    <cellStyle name="20% - akcent 2 2" xfId="18"/>
    <cellStyle name="20% - akcent 3 2" xfId="19"/>
    <cellStyle name="20% - akcent 4 2" xfId="20"/>
    <cellStyle name="20% - akcent 5 2" xfId="21"/>
    <cellStyle name="20% - akcent 6 2" xfId="22"/>
    <cellStyle name="40% - akcent 1 2" xfId="23"/>
    <cellStyle name="40% - akcent 2 2" xfId="24"/>
    <cellStyle name="40% - akcent 3 2" xfId="25"/>
    <cellStyle name="40% - akcent 4 2" xfId="26"/>
    <cellStyle name="40% - akcent 5 2" xfId="27"/>
    <cellStyle name="40% - akcent 6 2" xfId="28"/>
    <cellStyle name="60% - akcent 1 2" xfId="29"/>
    <cellStyle name="60% - akcent 2 2" xfId="30"/>
    <cellStyle name="60% - akcent 3 2" xfId="31"/>
    <cellStyle name="60% - akcent 4 2" xfId="32"/>
    <cellStyle name="60% - akcent 5 2" xfId="33"/>
    <cellStyle name="60% - akcent 6 2" xfId="34"/>
    <cellStyle name="Akcent 1 2" xfId="35"/>
    <cellStyle name="Akcent 2 2" xfId="36"/>
    <cellStyle name="Akcent 3 2" xfId="37"/>
    <cellStyle name="Akcent 4 2" xfId="38"/>
    <cellStyle name="Akcent 5 2" xfId="39"/>
    <cellStyle name="Akcent 6 2" xfId="40"/>
    <cellStyle name="Currency 2" xfId="41"/>
    <cellStyle name="Dane wejściowe 2" xfId="42"/>
    <cellStyle name="Dane wyjściowe 2" xfId="43"/>
    <cellStyle name="Dobre 2" xfId="44"/>
    <cellStyle name="Dziesiętny" xfId="1" builtinId="3"/>
    <cellStyle name="Dziesiętny 2" xfId="2"/>
    <cellStyle name="Dziesiętny 2 2" xfId="46"/>
    <cellStyle name="Dziesiętny 2 3" xfId="47"/>
    <cellStyle name="Dziesiętny 2 3 2" xfId="48"/>
    <cellStyle name="Dziesiętny 2 4" xfId="49"/>
    <cellStyle name="Dziesiętny 2 5" xfId="50"/>
    <cellStyle name="Dziesiętny 2 6" xfId="45"/>
    <cellStyle name="Dziesiętny 3" xfId="3"/>
    <cellStyle name="Dziesiętny 3 2" xfId="52"/>
    <cellStyle name="Dziesiętny 3 3" xfId="53"/>
    <cellStyle name="Dziesiętny 3 3 2" xfId="54"/>
    <cellStyle name="Dziesiętny 3 4" xfId="55"/>
    <cellStyle name="Dziesiętny 3 5" xfId="51"/>
    <cellStyle name="Dziesiętny 4" xfId="56"/>
    <cellStyle name="Dziesiętny 4 2" xfId="57"/>
    <cellStyle name="Dziesiętny 4 2 2" xfId="58"/>
    <cellStyle name="Dziesiętny 4 3" xfId="59"/>
    <cellStyle name="Dziesiętny 5" xfId="60"/>
    <cellStyle name="Dziesiętny 5 2" xfId="61"/>
    <cellStyle name="Dziesiętny 5 2 2" xfId="62"/>
    <cellStyle name="Dziesiętny 6" xfId="63"/>
    <cellStyle name="Dziesiętny 6 2" xfId="64"/>
    <cellStyle name="Dziesiętny 6 2 2" xfId="65"/>
    <cellStyle name="Dziesiętny 6 2 3" xfId="66"/>
    <cellStyle name="Dziesiętny 7" xfId="67"/>
    <cellStyle name="Dziesiętny 8" xfId="68"/>
    <cellStyle name="Excel Built-in Normal" xfId="69"/>
    <cellStyle name="Excel Built-in Normal 2" xfId="70"/>
    <cellStyle name="Excel Built-in Normal 3" xfId="71"/>
    <cellStyle name="Hiperłącze 2" xfId="72"/>
    <cellStyle name="Hiperłącze 3" xfId="73"/>
    <cellStyle name="Hiperłącze 4" xfId="74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e 2" xfId="81"/>
    <cellStyle name="Normal 2" xfId="82"/>
    <cellStyle name="Normal 2 2" xfId="83"/>
    <cellStyle name="Normal 3" xfId="84"/>
    <cellStyle name="Normal 3 2" xfId="85"/>
    <cellStyle name="Normal 3 3" xfId="86"/>
    <cellStyle name="Normal 3 3 2" xfId="87"/>
    <cellStyle name="Normal 4" xfId="88"/>
    <cellStyle name="Normal 4 2" xfId="89"/>
    <cellStyle name="Normal 4 3" xfId="90"/>
    <cellStyle name="Normal 4 4" xfId="91"/>
    <cellStyle name="Normal 5" xfId="92"/>
    <cellStyle name="Normal_PROF_ETH" xfId="93"/>
    <cellStyle name="Normalny" xfId="0" builtinId="0"/>
    <cellStyle name="Normalny 10" xfId="13"/>
    <cellStyle name="Normalny 10 2" xfId="94"/>
    <cellStyle name="Normalny 10 2 2" xfId="95"/>
    <cellStyle name="Normalny 10 2 3" xfId="96"/>
    <cellStyle name="Normalny 10 2 3 2" xfId="97"/>
    <cellStyle name="Normalny 10 2 4" xfId="98"/>
    <cellStyle name="Normalny 10 3" xfId="99"/>
    <cellStyle name="Normalny 10 4" xfId="100"/>
    <cellStyle name="Normalny 10 4 2" xfId="101"/>
    <cellStyle name="Normalny 10 4 3" xfId="102"/>
    <cellStyle name="Normalny 11" xfId="103"/>
    <cellStyle name="Normalny 11 2" xfId="104"/>
    <cellStyle name="Normalny 11 3" xfId="105"/>
    <cellStyle name="Normalny 11 4" xfId="106"/>
    <cellStyle name="Normalny 11 5" xfId="107"/>
    <cellStyle name="Normalny 11 6" xfId="108"/>
    <cellStyle name="Normalny 11 6 2" xfId="109"/>
    <cellStyle name="Normalny 11 6 3" xfId="110"/>
    <cellStyle name="Normalny 11 7" xfId="111"/>
    <cellStyle name="Normalny 12" xfId="15"/>
    <cellStyle name="Normalny 12 2" xfId="112"/>
    <cellStyle name="Normalny 12 3" xfId="113"/>
    <cellStyle name="Normalny 12 4" xfId="114"/>
    <cellStyle name="Normalny 12 5" xfId="115"/>
    <cellStyle name="Normalny 13" xfId="116"/>
    <cellStyle name="Normalny 13 2" xfId="117"/>
    <cellStyle name="Normalny 14" xfId="118"/>
    <cellStyle name="Normalny 14 2" xfId="119"/>
    <cellStyle name="Normalny 14 2 2" xfId="120"/>
    <cellStyle name="Normalny 14 2 3" xfId="121"/>
    <cellStyle name="Normalny 15" xfId="122"/>
    <cellStyle name="Normalny 15 2" xfId="123"/>
    <cellStyle name="Normalny 16" xfId="124"/>
    <cellStyle name="Normalny 16 2" xfId="125"/>
    <cellStyle name="Normalny 16 2 2" xfId="126"/>
    <cellStyle name="Normalny 16 3" xfId="127"/>
    <cellStyle name="Normalny 16 4" xfId="128"/>
    <cellStyle name="Normalny 17" xfId="129"/>
    <cellStyle name="Normalny 18" xfId="130"/>
    <cellStyle name="Normalny 19" xfId="131"/>
    <cellStyle name="Normalny 2" xfId="4"/>
    <cellStyle name="Normalny 2 2" xfId="5"/>
    <cellStyle name="Normalny 2 2 2" xfId="14"/>
    <cellStyle name="Normalny 2 2 3" xfId="134"/>
    <cellStyle name="Normalny 2 2 4" xfId="135"/>
    <cellStyle name="Normalny 2 2 5" xfId="133"/>
    <cellStyle name="Normalny 2 3" xfId="16"/>
    <cellStyle name="Normalny 2 4" xfId="136"/>
    <cellStyle name="Normalny 2 4 2" xfId="137"/>
    <cellStyle name="Normalny 2 5" xfId="138"/>
    <cellStyle name="Normalny 2 6" xfId="139"/>
    <cellStyle name="Normalny 2 7" xfId="140"/>
    <cellStyle name="Normalny 2 8" xfId="141"/>
    <cellStyle name="Normalny 2 8 2" xfId="142"/>
    <cellStyle name="Normalny 2 9" xfId="132"/>
    <cellStyle name="Normalny 20" xfId="143"/>
    <cellStyle name="Normalny 21" xfId="144"/>
    <cellStyle name="Normalny 3" xfId="6"/>
    <cellStyle name="Normalny 4" xfId="7"/>
    <cellStyle name="Normalny 4 2" xfId="146"/>
    <cellStyle name="Normalny 4 3" xfId="147"/>
    <cellStyle name="Normalny 4 3 2" xfId="148"/>
    <cellStyle name="Normalny 4 4" xfId="149"/>
    <cellStyle name="Normalny 4 5" xfId="145"/>
    <cellStyle name="Normalny 5" xfId="150"/>
    <cellStyle name="Normalny 5 2" xfId="151"/>
    <cellStyle name="Normalny 5 2 2" xfId="152"/>
    <cellStyle name="Normalny 5 3" xfId="153"/>
    <cellStyle name="Normalny 6" xfId="154"/>
    <cellStyle name="Normalny 6 2" xfId="8"/>
    <cellStyle name="Normalny 6 3" xfId="155"/>
    <cellStyle name="Normalny 6 3 2" xfId="156"/>
    <cellStyle name="Normalny 6 3 3" xfId="157"/>
    <cellStyle name="Normalny 6 4" xfId="158"/>
    <cellStyle name="Normalny 6 5" xfId="159"/>
    <cellStyle name="Normalny 6 6" xfId="160"/>
    <cellStyle name="Normalny 7" xfId="9"/>
    <cellStyle name="Normalny 7 2" xfId="162"/>
    <cellStyle name="Normalny 7 2 2" xfId="163"/>
    <cellStyle name="Normalny 7 2 2 2" xfId="164"/>
    <cellStyle name="Normalny 7 2 2 3" xfId="165"/>
    <cellStyle name="Normalny 7 2 3" xfId="166"/>
    <cellStyle name="Normalny 7 2 3 2" xfId="167"/>
    <cellStyle name="Normalny 7 2 3 3" xfId="168"/>
    <cellStyle name="Normalny 7 3" xfId="169"/>
    <cellStyle name="Normalny 7 4" xfId="170"/>
    <cellStyle name="Normalny 7 4 2" xfId="171"/>
    <cellStyle name="Normalny 7 4 3" xfId="172"/>
    <cellStyle name="Normalny 7 5" xfId="173"/>
    <cellStyle name="Normalny 7 6" xfId="161"/>
    <cellStyle name="Normalny 8" xfId="10"/>
    <cellStyle name="Normalny 8 2" xfId="174"/>
    <cellStyle name="Normalny 8 3" xfId="175"/>
    <cellStyle name="Normalny 9" xfId="176"/>
    <cellStyle name="Normalny 9 2" xfId="177"/>
    <cellStyle name="Normalny 9 2 2" xfId="178"/>
    <cellStyle name="Normalny 9 2 3" xfId="179"/>
    <cellStyle name="Normalny 9 3" xfId="180"/>
    <cellStyle name="Normalny 9 3 2" xfId="181"/>
    <cellStyle name="Normalny 9 3 3" xfId="182"/>
    <cellStyle name="Obliczenia 2" xfId="183"/>
    <cellStyle name="Procentowy 2" xfId="184"/>
    <cellStyle name="Procentowy 2 2" xfId="185"/>
    <cellStyle name="Procentowy 2 3" xfId="186"/>
    <cellStyle name="Procentowy 3" xfId="187"/>
    <cellStyle name="Standard_ICP_05_1500" xfId="188"/>
    <cellStyle name="Suma 2" xfId="189"/>
    <cellStyle name="TableStyleLight1" xfId="190"/>
    <cellStyle name="TableStyleLight1 2" xfId="191"/>
    <cellStyle name="Tekst objaśnienia 2" xfId="192"/>
    <cellStyle name="Tekst objaśnienia 3" xfId="193"/>
    <cellStyle name="Tekst ostrzeżenia 2" xfId="194"/>
    <cellStyle name="Tytuł 2" xfId="195"/>
    <cellStyle name="Uwaga 2" xfId="196"/>
    <cellStyle name="Walutowy" xfId="11" builtinId="4"/>
    <cellStyle name="Walutowy 2" xfId="12"/>
    <cellStyle name="Walutowy 2 2" xfId="198"/>
    <cellStyle name="Walutowy 2 3" xfId="199"/>
    <cellStyle name="Walutowy 2 4" xfId="200"/>
    <cellStyle name="Walutowy 2 5" xfId="197"/>
    <cellStyle name="Walutowy 3" xfId="201"/>
    <cellStyle name="Walutowy 3 2" xfId="202"/>
    <cellStyle name="Walutowy 3 2 2" xfId="203"/>
    <cellStyle name="Walutowy 3 3" xfId="204"/>
    <cellStyle name="Walutowy 4" xfId="205"/>
    <cellStyle name="Walutowy 4 2" xfId="206"/>
    <cellStyle name="Walutowy 4 3" xfId="207"/>
    <cellStyle name="Walutowy 4 4" xfId="208"/>
    <cellStyle name="Walutowy 4 5" xfId="209"/>
    <cellStyle name="Walutowy 5" xfId="210"/>
    <cellStyle name="Walutowy 5 2" xfId="211"/>
    <cellStyle name="Walutowy 6" xfId="212"/>
    <cellStyle name="Walutowy 6 2" xfId="213"/>
    <cellStyle name="Walutowy 6 2 2" xfId="214"/>
    <cellStyle name="Walutowy 6 2 3" xfId="215"/>
    <cellStyle name="Walutowy 7" xfId="216"/>
    <cellStyle name="Złe 2" xfId="2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  <pageSetUpPr fitToPage="1"/>
  </sheetPr>
  <dimension ref="A1:G62"/>
  <sheetViews>
    <sheetView showGridLines="0" view="pageBreakPreview" zoomScaleNormal="100" zoomScaleSheetLayoutView="100" zoomScalePageLayoutView="115" workbookViewId="0">
      <selection activeCell="D22" sqref="D22"/>
    </sheetView>
  </sheetViews>
  <sheetFormatPr defaultColWidth="9.140625" defaultRowHeight="15"/>
  <cols>
    <col min="1" max="1" width="2.28515625" style="56" customWidth="1"/>
    <col min="2" max="2" width="4.140625" style="1" customWidth="1"/>
    <col min="3" max="3" width="19.140625" style="1" customWidth="1"/>
    <col min="4" max="4" width="37.5703125" style="1" customWidth="1"/>
    <col min="5" max="5" width="50.7109375" style="4" customWidth="1"/>
    <col min="6" max="6" width="2.5703125" style="1" customWidth="1"/>
    <col min="7" max="11" width="9.140625" style="1"/>
    <col min="12" max="12" width="16.5703125" style="1" customWidth="1"/>
    <col min="13" max="14" width="16.140625" style="1" customWidth="1"/>
    <col min="15" max="16384" width="9.140625" style="1"/>
  </cols>
  <sheetData>
    <row r="1" spans="3:7" ht="18" customHeight="1">
      <c r="E1" s="2" t="s">
        <v>74</v>
      </c>
    </row>
    <row r="2" spans="3:7" ht="18" customHeight="1">
      <c r="C2" s="3"/>
      <c r="D2" s="3" t="s">
        <v>29</v>
      </c>
      <c r="E2" s="3"/>
    </row>
    <row r="3" spans="3:7" ht="18" customHeight="1"/>
    <row r="4" spans="3:7" ht="18" customHeight="1">
      <c r="C4" s="1" t="s">
        <v>21</v>
      </c>
      <c r="D4" s="1" t="s">
        <v>76</v>
      </c>
      <c r="F4" s="5"/>
    </row>
    <row r="5" spans="3:7" ht="18" customHeight="1">
      <c r="F5" s="5"/>
    </row>
    <row r="6" spans="3:7" ht="24.75" customHeight="1">
      <c r="C6" s="1" t="s">
        <v>20</v>
      </c>
      <c r="D6" s="70" t="s">
        <v>77</v>
      </c>
      <c r="E6" s="70"/>
      <c r="F6" s="6"/>
      <c r="G6" s="7"/>
    </row>
    <row r="7" spans="3:7" ht="14.25" customHeight="1"/>
    <row r="8" spans="3:7" ht="14.25" customHeight="1">
      <c r="C8" s="8" t="s">
        <v>17</v>
      </c>
      <c r="D8" s="94"/>
      <c r="E8" s="88"/>
      <c r="F8" s="5"/>
    </row>
    <row r="9" spans="3:7" ht="31.5" customHeight="1">
      <c r="C9" s="8" t="s">
        <v>22</v>
      </c>
      <c r="D9" s="95"/>
      <c r="E9" s="96"/>
      <c r="F9" s="5"/>
    </row>
    <row r="10" spans="3:7" ht="18" customHeight="1">
      <c r="C10" s="8" t="s">
        <v>16</v>
      </c>
      <c r="D10" s="92"/>
      <c r="E10" s="93"/>
      <c r="F10" s="5"/>
    </row>
    <row r="11" spans="3:7" ht="18" customHeight="1">
      <c r="C11" s="8" t="s">
        <v>23</v>
      </c>
      <c r="D11" s="92"/>
      <c r="E11" s="93"/>
      <c r="F11" s="5"/>
    </row>
    <row r="12" spans="3:7" ht="18" customHeight="1">
      <c r="C12" s="8" t="s">
        <v>24</v>
      </c>
      <c r="D12" s="92"/>
      <c r="E12" s="93"/>
      <c r="F12" s="5"/>
    </row>
    <row r="13" spans="3:7" ht="18" customHeight="1">
      <c r="C13" s="8" t="s">
        <v>25</v>
      </c>
      <c r="D13" s="92"/>
      <c r="E13" s="93"/>
      <c r="F13" s="5"/>
    </row>
    <row r="14" spans="3:7" ht="18" customHeight="1">
      <c r="C14" s="8" t="s">
        <v>26</v>
      </c>
      <c r="D14" s="92"/>
      <c r="E14" s="93"/>
      <c r="F14" s="5"/>
    </row>
    <row r="15" spans="3:7" ht="18" customHeight="1">
      <c r="C15" s="8" t="s">
        <v>27</v>
      </c>
      <c r="D15" s="92"/>
      <c r="E15" s="93"/>
      <c r="F15" s="5"/>
    </row>
    <row r="16" spans="3:7" ht="18" customHeight="1">
      <c r="C16" s="8" t="s">
        <v>28</v>
      </c>
      <c r="D16" s="92"/>
      <c r="E16" s="93"/>
      <c r="F16" s="5"/>
    </row>
    <row r="17" spans="1:6" ht="18" customHeight="1">
      <c r="D17" s="5"/>
      <c r="E17" s="9"/>
      <c r="F17" s="5"/>
    </row>
    <row r="18" spans="1:6" ht="18" customHeight="1">
      <c r="B18" s="48" t="s">
        <v>35</v>
      </c>
      <c r="C18" s="72" t="s">
        <v>44</v>
      </c>
      <c r="D18" s="73"/>
      <c r="E18" s="10"/>
      <c r="F18" s="7"/>
    </row>
    <row r="19" spans="1:6" ht="9.6" customHeight="1" thickBot="1">
      <c r="D19" s="7"/>
      <c r="E19" s="10"/>
      <c r="F19" s="7"/>
    </row>
    <row r="20" spans="1:6" ht="18" customHeight="1">
      <c r="C20" s="52" t="s">
        <v>7</v>
      </c>
      <c r="D20" s="59" t="s">
        <v>71</v>
      </c>
      <c r="E20" s="1"/>
    </row>
    <row r="21" spans="1:6" ht="18" customHeight="1">
      <c r="B21" s="11"/>
      <c r="C21" s="12" t="s">
        <v>12</v>
      </c>
      <c r="D21" s="55">
        <f>'część (1)'!$G$7</f>
        <v>0</v>
      </c>
      <c r="E21" s="1"/>
    </row>
    <row r="22" spans="1:6" ht="18" customHeight="1">
      <c r="B22" s="11"/>
      <c r="C22" s="12" t="s">
        <v>13</v>
      </c>
      <c r="D22" s="55">
        <f>'część (2)'!$G$7</f>
        <v>0</v>
      </c>
      <c r="E22" s="1"/>
    </row>
    <row r="23" spans="1:6" s="47" customFormat="1" ht="18" customHeight="1">
      <c r="A23" s="56"/>
      <c r="B23" s="11"/>
      <c r="C23" s="12" t="s">
        <v>14</v>
      </c>
      <c r="D23" s="55">
        <f>'część (3)'!$G$7</f>
        <v>0</v>
      </c>
    </row>
    <row r="24" spans="1:6" s="47" customFormat="1" ht="18" customHeight="1">
      <c r="A24" s="56"/>
      <c r="B24" s="11"/>
      <c r="C24" s="12" t="s">
        <v>34</v>
      </c>
      <c r="D24" s="55">
        <f>'część (4)'!$G$7</f>
        <v>0</v>
      </c>
    </row>
    <row r="25" spans="1:6" s="63" customFormat="1" ht="10.5" customHeight="1">
      <c r="B25" s="51"/>
      <c r="C25" s="43"/>
      <c r="D25" s="64"/>
    </row>
    <row r="26" spans="1:6" s="63" customFormat="1" ht="28.5" customHeight="1">
      <c r="B26" s="51"/>
      <c r="C26" s="97" t="s">
        <v>70</v>
      </c>
      <c r="D26" s="97"/>
      <c r="E26" s="97"/>
    </row>
    <row r="27" spans="1:6" s="41" customFormat="1" ht="14.25" customHeight="1">
      <c r="A27" s="56"/>
      <c r="B27" s="11"/>
      <c r="C27" s="43"/>
      <c r="D27" s="44"/>
      <c r="E27" s="44"/>
    </row>
    <row r="28" spans="1:6" s="57" customFormat="1" ht="34.5" customHeight="1">
      <c r="B28" s="57" t="s">
        <v>36</v>
      </c>
      <c r="C28" s="74" t="s">
        <v>56</v>
      </c>
      <c r="D28" s="74"/>
      <c r="E28" s="74"/>
    </row>
    <row r="29" spans="1:6" s="57" customFormat="1" ht="59.25" customHeight="1">
      <c r="C29" s="75" t="s">
        <v>57</v>
      </c>
      <c r="D29" s="76"/>
      <c r="E29" s="58" t="s">
        <v>58</v>
      </c>
    </row>
    <row r="30" spans="1:6" s="57" customFormat="1" ht="46.5" customHeight="1">
      <c r="C30" s="77" t="s">
        <v>59</v>
      </c>
      <c r="D30" s="77"/>
      <c r="E30" s="77"/>
    </row>
    <row r="31" spans="1:6" s="57" customFormat="1" ht="31.5" customHeight="1">
      <c r="B31" s="57" t="s">
        <v>37</v>
      </c>
      <c r="C31" s="82" t="s">
        <v>60</v>
      </c>
      <c r="D31" s="82"/>
      <c r="E31" s="82"/>
    </row>
    <row r="32" spans="1:6" s="57" customFormat="1" ht="51" customHeight="1">
      <c r="C32" s="75" t="s">
        <v>61</v>
      </c>
      <c r="D32" s="76"/>
      <c r="E32" s="58" t="s">
        <v>62</v>
      </c>
    </row>
    <row r="33" spans="2:7" s="57" customFormat="1" ht="42.75" customHeight="1">
      <c r="C33" s="80" t="s">
        <v>63</v>
      </c>
      <c r="D33" s="80"/>
      <c r="E33" s="80"/>
    </row>
    <row r="34" spans="2:7" s="57" customFormat="1" ht="18.75" customHeight="1">
      <c r="B34" s="57" t="s">
        <v>38</v>
      </c>
      <c r="C34" s="82" t="s">
        <v>64</v>
      </c>
      <c r="D34" s="82"/>
      <c r="E34" s="82"/>
    </row>
    <row r="35" spans="2:7" s="57" customFormat="1" ht="94.5" customHeight="1">
      <c r="C35" s="83" t="s">
        <v>67</v>
      </c>
      <c r="D35" s="84"/>
      <c r="E35" s="58" t="s">
        <v>65</v>
      </c>
    </row>
    <row r="36" spans="2:7" s="57" customFormat="1" ht="25.5" customHeight="1">
      <c r="C36" s="80" t="s">
        <v>66</v>
      </c>
      <c r="D36" s="80"/>
      <c r="E36" s="80"/>
    </row>
    <row r="37" spans="2:7" s="57" customFormat="1" ht="32.25" customHeight="1">
      <c r="B37" s="57" t="s">
        <v>39</v>
      </c>
      <c r="C37" s="81" t="s">
        <v>54</v>
      </c>
      <c r="D37" s="81"/>
      <c r="E37" s="81"/>
    </row>
    <row r="38" spans="2:7" ht="27.6" customHeight="1">
      <c r="B38" s="1" t="s">
        <v>40</v>
      </c>
      <c r="C38" s="73" t="s">
        <v>68</v>
      </c>
      <c r="D38" s="72"/>
      <c r="E38" s="79"/>
      <c r="F38" s="13"/>
    </row>
    <row r="39" spans="2:7" ht="41.25" customHeight="1">
      <c r="B39" s="57" t="s">
        <v>41</v>
      </c>
      <c r="C39" s="78" t="s">
        <v>78</v>
      </c>
      <c r="D39" s="78"/>
      <c r="E39" s="78"/>
      <c r="F39" s="14"/>
      <c r="G39" s="7"/>
    </row>
    <row r="40" spans="2:7" s="60" customFormat="1" ht="70.5" customHeight="1">
      <c r="B40" s="60" t="s">
        <v>42</v>
      </c>
      <c r="C40" s="78" t="s">
        <v>75</v>
      </c>
      <c r="D40" s="78"/>
      <c r="E40" s="78"/>
      <c r="F40" s="14"/>
      <c r="G40" s="61"/>
    </row>
    <row r="41" spans="2:7" ht="47.25" customHeight="1">
      <c r="B41" s="57" t="s">
        <v>43</v>
      </c>
      <c r="C41" s="70" t="s">
        <v>53</v>
      </c>
      <c r="D41" s="71"/>
      <c r="E41" s="71"/>
      <c r="F41" s="13"/>
      <c r="G41" s="7"/>
    </row>
    <row r="42" spans="2:7" ht="27.75" customHeight="1">
      <c r="B42" s="60" t="s">
        <v>45</v>
      </c>
      <c r="C42" s="72" t="s">
        <v>55</v>
      </c>
      <c r="D42" s="73"/>
      <c r="E42" s="73"/>
      <c r="F42" s="13"/>
      <c r="G42" s="7"/>
    </row>
    <row r="43" spans="2:7" ht="44.25" customHeight="1">
      <c r="B43" s="57" t="s">
        <v>46</v>
      </c>
      <c r="C43" s="70" t="s">
        <v>15</v>
      </c>
      <c r="D43" s="71"/>
      <c r="E43" s="71"/>
      <c r="F43" s="13"/>
      <c r="G43" s="7"/>
    </row>
    <row r="44" spans="2:7" ht="18" customHeight="1">
      <c r="B44" s="60" t="s">
        <v>50</v>
      </c>
      <c r="C44" s="6" t="s">
        <v>0</v>
      </c>
      <c r="D44" s="7"/>
      <c r="E44" s="1"/>
      <c r="F44" s="15"/>
    </row>
    <row r="45" spans="2:7" ht="6" customHeight="1">
      <c r="C45" s="7"/>
      <c r="D45" s="7"/>
      <c r="E45" s="16"/>
      <c r="F45" s="15"/>
    </row>
    <row r="46" spans="2:7" ht="18" customHeight="1">
      <c r="C46" s="85" t="s">
        <v>9</v>
      </c>
      <c r="D46" s="86"/>
      <c r="E46" s="87"/>
      <c r="F46" s="15"/>
    </row>
    <row r="47" spans="2:7" ht="18" customHeight="1">
      <c r="C47" s="85" t="s">
        <v>1</v>
      </c>
      <c r="D47" s="87"/>
      <c r="E47" s="8"/>
      <c r="F47" s="15"/>
    </row>
    <row r="48" spans="2:7" ht="18" customHeight="1">
      <c r="C48" s="90"/>
      <c r="D48" s="91"/>
      <c r="E48" s="8"/>
      <c r="F48" s="15"/>
    </row>
    <row r="49" spans="3:6" ht="18" customHeight="1">
      <c r="C49" s="90"/>
      <c r="D49" s="91"/>
      <c r="E49" s="8"/>
      <c r="F49" s="15"/>
    </row>
    <row r="50" spans="3:6" ht="18" customHeight="1">
      <c r="C50" s="90"/>
      <c r="D50" s="91"/>
      <c r="E50" s="8"/>
      <c r="F50" s="15"/>
    </row>
    <row r="51" spans="3:6" ht="15" customHeight="1">
      <c r="C51" s="18" t="s">
        <v>3</v>
      </c>
      <c r="D51" s="18"/>
      <c r="E51" s="16"/>
      <c r="F51" s="15"/>
    </row>
    <row r="52" spans="3:6" ht="18" customHeight="1">
      <c r="C52" s="85" t="s">
        <v>10</v>
      </c>
      <c r="D52" s="86"/>
      <c r="E52" s="87"/>
      <c r="F52" s="15"/>
    </row>
    <row r="53" spans="3:6" ht="18" customHeight="1">
      <c r="C53" s="19" t="s">
        <v>1</v>
      </c>
      <c r="D53" s="17" t="s">
        <v>2</v>
      </c>
      <c r="E53" s="20" t="s">
        <v>4</v>
      </c>
      <c r="F53" s="15"/>
    </row>
    <row r="54" spans="3:6" ht="18" customHeight="1">
      <c r="C54" s="21"/>
      <c r="D54" s="17"/>
      <c r="E54" s="22"/>
      <c r="F54" s="15"/>
    </row>
    <row r="55" spans="3:6" ht="18" customHeight="1">
      <c r="C55" s="21"/>
      <c r="D55" s="17"/>
      <c r="E55" s="22"/>
      <c r="F55" s="15"/>
    </row>
    <row r="56" spans="3:6" ht="18" customHeight="1">
      <c r="C56" s="18"/>
      <c r="D56" s="18"/>
      <c r="E56" s="16"/>
      <c r="F56" s="15"/>
    </row>
    <row r="57" spans="3:6" ht="18" customHeight="1">
      <c r="C57" s="85" t="s">
        <v>11</v>
      </c>
      <c r="D57" s="86"/>
      <c r="E57" s="87"/>
      <c r="F57" s="15"/>
    </row>
    <row r="58" spans="3:6" ht="18" customHeight="1">
      <c r="C58" s="89" t="s">
        <v>5</v>
      </c>
      <c r="D58" s="89"/>
      <c r="E58" s="8"/>
    </row>
    <row r="59" spans="3:6" ht="18" customHeight="1">
      <c r="C59" s="88"/>
      <c r="D59" s="88"/>
      <c r="E59" s="8"/>
    </row>
    <row r="60" spans="3:6" ht="10.5" customHeight="1"/>
    <row r="61" spans="3:6" ht="18" customHeight="1"/>
    <row r="62" spans="3:6" ht="18" customHeight="1">
      <c r="E62" s="1"/>
    </row>
  </sheetData>
  <mergeCells count="37">
    <mergeCell ref="C26:E26"/>
    <mergeCell ref="D12:E12"/>
    <mergeCell ref="D14:E14"/>
    <mergeCell ref="D13:E13"/>
    <mergeCell ref="D15:E15"/>
    <mergeCell ref="C18:D18"/>
    <mergeCell ref="D16:E16"/>
    <mergeCell ref="D6:E6"/>
    <mergeCell ref="D11:E11"/>
    <mergeCell ref="D8:E8"/>
    <mergeCell ref="D9:E9"/>
    <mergeCell ref="D10:E10"/>
    <mergeCell ref="C46:E46"/>
    <mergeCell ref="C59:D59"/>
    <mergeCell ref="C58:D58"/>
    <mergeCell ref="C47:D47"/>
    <mergeCell ref="C48:D48"/>
    <mergeCell ref="C50:D50"/>
    <mergeCell ref="C57:E57"/>
    <mergeCell ref="C52:E52"/>
    <mergeCell ref="C49:D49"/>
    <mergeCell ref="C43:E43"/>
    <mergeCell ref="C42:E42"/>
    <mergeCell ref="C28:E28"/>
    <mergeCell ref="C29:D29"/>
    <mergeCell ref="C30:E30"/>
    <mergeCell ref="C39:E39"/>
    <mergeCell ref="C41:E41"/>
    <mergeCell ref="C38:E38"/>
    <mergeCell ref="C36:E36"/>
    <mergeCell ref="C37:E37"/>
    <mergeCell ref="C31:E31"/>
    <mergeCell ref="C32:D32"/>
    <mergeCell ref="C33:E33"/>
    <mergeCell ref="C34:E34"/>
    <mergeCell ref="C35:D35"/>
    <mergeCell ref="C40:E40"/>
  </mergeCells>
  <phoneticPr fontId="0" type="noConversion"/>
  <printOptions horizontalCentered="1"/>
  <pageMargins left="1.1811023622047245" right="0.19685039370078741" top="0.94488188976377963" bottom="0.98425196850393704" header="0.74803149606299213" footer="0.31496062992125984"/>
  <pageSetup paperSize="9" scale="77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20"/>
  <sheetViews>
    <sheetView showGridLines="0" view="pageBreakPreview" zoomScale="110" zoomScaleNormal="100" zoomScaleSheetLayoutView="110" zoomScalePageLayoutView="85" workbookViewId="0">
      <selection activeCell="B15" sqref="B15"/>
    </sheetView>
  </sheetViews>
  <sheetFormatPr defaultColWidth="9.140625" defaultRowHeight="15"/>
  <cols>
    <col min="1" max="1" width="5.28515625" style="66" customWidth="1"/>
    <col min="2" max="2" width="78" style="66" customWidth="1"/>
    <col min="3" max="3" width="9.7109375" style="25" customWidth="1"/>
    <col min="4" max="4" width="10.7109375" style="68" customWidth="1"/>
    <col min="5" max="5" width="14.28515625" style="68" customWidth="1"/>
    <col min="6" max="6" width="22.28515625" style="66" customWidth="1"/>
    <col min="7" max="7" width="21.42578125" style="66" customWidth="1"/>
    <col min="8" max="8" width="21.85546875" style="66" customWidth="1"/>
    <col min="9" max="9" width="18.28515625" style="66" customWidth="1"/>
    <col min="10" max="10" width="23" style="66" customWidth="1"/>
    <col min="11" max="12" width="14.28515625" style="66" customWidth="1"/>
    <col min="13" max="16384" width="9.140625" style="66"/>
  </cols>
  <sheetData>
    <row r="1" spans="1:12">
      <c r="B1" s="23" t="str">
        <f>'Informacje ogólne'!D4</f>
        <v>DFP.271.103.2021.LS</v>
      </c>
      <c r="C1" s="66"/>
      <c r="J1" s="24" t="s">
        <v>33</v>
      </c>
      <c r="K1" s="24"/>
      <c r="L1" s="24"/>
    </row>
    <row r="2" spans="1:12">
      <c r="F2" s="73"/>
      <c r="G2" s="73"/>
      <c r="H2" s="73"/>
      <c r="I2" s="98" t="s">
        <v>32</v>
      </c>
      <c r="J2" s="98"/>
    </row>
    <row r="4" spans="1:12">
      <c r="B4" s="6" t="s">
        <v>6</v>
      </c>
      <c r="C4" s="67">
        <v>1</v>
      </c>
      <c r="D4" s="26"/>
      <c r="E4" s="26"/>
      <c r="F4" s="27" t="s">
        <v>8</v>
      </c>
      <c r="G4" s="27"/>
      <c r="H4" s="5"/>
      <c r="I4" s="65"/>
      <c r="J4" s="65"/>
    </row>
    <row r="5" spans="1:12">
      <c r="B5" s="6"/>
      <c r="C5" s="28"/>
      <c r="D5" s="26"/>
      <c r="E5" s="26"/>
      <c r="F5" s="27"/>
      <c r="G5" s="27"/>
      <c r="H5" s="5"/>
      <c r="I5" s="65"/>
      <c r="J5" s="65"/>
    </row>
    <row r="6" spans="1:12">
      <c r="A6" s="6"/>
      <c r="C6" s="28"/>
      <c r="D6" s="26"/>
      <c r="E6" s="26"/>
      <c r="F6" s="65"/>
      <c r="G6" s="65"/>
      <c r="H6" s="65"/>
      <c r="I6" s="65"/>
      <c r="J6" s="65"/>
    </row>
    <row r="7" spans="1:12">
      <c r="A7" s="29"/>
      <c r="B7" s="29"/>
      <c r="C7" s="30"/>
      <c r="D7" s="31"/>
      <c r="E7" s="31"/>
      <c r="F7" s="32" t="s">
        <v>71</v>
      </c>
      <c r="G7" s="99">
        <f>SUM(J10:J15)</f>
        <v>0</v>
      </c>
      <c r="H7" s="100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49</v>
      </c>
      <c r="E9" s="62" t="s">
        <v>69</v>
      </c>
      <c r="F9" s="36" t="s">
        <v>48</v>
      </c>
      <c r="G9" s="36" t="s">
        <v>47</v>
      </c>
      <c r="H9" s="36" t="s">
        <v>31</v>
      </c>
      <c r="I9" s="36" t="s">
        <v>72</v>
      </c>
      <c r="J9" s="36" t="s">
        <v>73</v>
      </c>
    </row>
    <row r="10" spans="1:12" s="37" customFormat="1" ht="195">
      <c r="A10" s="49" t="s">
        <v>35</v>
      </c>
      <c r="B10" s="54" t="s">
        <v>79</v>
      </c>
      <c r="C10" s="40">
        <v>10</v>
      </c>
      <c r="D10" s="69" t="s">
        <v>51</v>
      </c>
      <c r="E10" s="42"/>
      <c r="F10" s="38"/>
      <c r="G10" s="38"/>
      <c r="H10" s="38"/>
      <c r="I10" s="50"/>
      <c r="J10" s="39">
        <f>ROUND(ROUND(C10,2)*ROUND(I10,4),2)</f>
        <v>0</v>
      </c>
    </row>
    <row r="11" spans="1:12" s="37" customFormat="1" ht="225">
      <c r="A11" s="53" t="s">
        <v>36</v>
      </c>
      <c r="B11" s="54" t="s">
        <v>80</v>
      </c>
      <c r="C11" s="40">
        <v>150</v>
      </c>
      <c r="D11" s="69" t="s">
        <v>51</v>
      </c>
      <c r="E11" s="42"/>
      <c r="F11" s="38"/>
      <c r="G11" s="38"/>
      <c r="H11" s="38"/>
      <c r="I11" s="50"/>
      <c r="J11" s="39">
        <f t="shared" ref="J11:J15" si="0">ROUND(ROUND(C11,2)*ROUND(I11,4),2)</f>
        <v>0</v>
      </c>
    </row>
    <row r="12" spans="1:12" s="37" customFormat="1" ht="120">
      <c r="A12" s="49" t="s">
        <v>37</v>
      </c>
      <c r="B12" s="54" t="s">
        <v>81</v>
      </c>
      <c r="C12" s="40">
        <v>5</v>
      </c>
      <c r="D12" s="69" t="s">
        <v>51</v>
      </c>
      <c r="E12" s="42"/>
      <c r="F12" s="38"/>
      <c r="G12" s="38"/>
      <c r="H12" s="38"/>
      <c r="I12" s="50"/>
      <c r="J12" s="39">
        <f t="shared" si="0"/>
        <v>0</v>
      </c>
    </row>
    <row r="13" spans="1:12" s="37" customFormat="1" ht="210">
      <c r="A13" s="53" t="s">
        <v>38</v>
      </c>
      <c r="B13" s="54" t="s">
        <v>82</v>
      </c>
      <c r="C13" s="40">
        <v>5</v>
      </c>
      <c r="D13" s="69" t="s">
        <v>51</v>
      </c>
      <c r="E13" s="42"/>
      <c r="F13" s="38"/>
      <c r="G13" s="38"/>
      <c r="H13" s="38"/>
      <c r="I13" s="50"/>
      <c r="J13" s="39">
        <f t="shared" si="0"/>
        <v>0</v>
      </c>
    </row>
    <row r="14" spans="1:12" s="37" customFormat="1" ht="210">
      <c r="A14" s="49" t="s">
        <v>39</v>
      </c>
      <c r="B14" s="54" t="s">
        <v>83</v>
      </c>
      <c r="C14" s="40">
        <v>5</v>
      </c>
      <c r="D14" s="69" t="s">
        <v>51</v>
      </c>
      <c r="E14" s="42"/>
      <c r="F14" s="38"/>
      <c r="G14" s="38"/>
      <c r="H14" s="38"/>
      <c r="I14" s="50"/>
      <c r="J14" s="39">
        <f t="shared" si="0"/>
        <v>0</v>
      </c>
    </row>
    <row r="15" spans="1:12" s="37" customFormat="1" ht="60">
      <c r="A15" s="53" t="s">
        <v>40</v>
      </c>
      <c r="B15" s="54" t="s">
        <v>89</v>
      </c>
      <c r="C15" s="40">
        <v>5</v>
      </c>
      <c r="D15" s="69" t="s">
        <v>51</v>
      </c>
      <c r="E15" s="42"/>
      <c r="F15" s="38"/>
      <c r="G15" s="38"/>
      <c r="H15" s="38"/>
      <c r="I15" s="50"/>
      <c r="J15" s="39">
        <f t="shared" si="0"/>
        <v>0</v>
      </c>
    </row>
    <row r="17" spans="2:10">
      <c r="B17" s="73" t="s">
        <v>70</v>
      </c>
      <c r="C17" s="73"/>
      <c r="D17" s="73"/>
      <c r="E17" s="73"/>
      <c r="F17" s="73"/>
      <c r="G17" s="73"/>
      <c r="H17" s="73"/>
      <c r="I17" s="73"/>
      <c r="J17" s="73"/>
    </row>
    <row r="19" spans="2:10" ht="19.5" customHeight="1">
      <c r="B19" s="66" t="s">
        <v>84</v>
      </c>
    </row>
    <row r="20" spans="2:10" ht="30">
      <c r="B20" s="66" t="s">
        <v>85</v>
      </c>
    </row>
  </sheetData>
  <mergeCells count="4">
    <mergeCell ref="F2:H2"/>
    <mergeCell ref="I2:J2"/>
    <mergeCell ref="G7:H7"/>
    <mergeCell ref="B17:J17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4"/>
  <sheetViews>
    <sheetView showGridLines="0" view="pageBreakPreview" zoomScale="110" zoomScaleNormal="100" zoomScaleSheetLayoutView="110" zoomScalePageLayoutView="85" workbookViewId="0">
      <selection activeCell="B16" sqref="B16"/>
    </sheetView>
  </sheetViews>
  <sheetFormatPr defaultColWidth="9.140625" defaultRowHeight="15"/>
  <cols>
    <col min="1" max="1" width="5.28515625" style="66" customWidth="1"/>
    <col min="2" max="2" width="78" style="66" customWidth="1"/>
    <col min="3" max="3" width="9.7109375" style="25" customWidth="1"/>
    <col min="4" max="4" width="10.7109375" style="68" customWidth="1"/>
    <col min="5" max="5" width="14.28515625" style="68" customWidth="1"/>
    <col min="6" max="6" width="22.28515625" style="66" customWidth="1"/>
    <col min="7" max="7" width="21.42578125" style="66" customWidth="1"/>
    <col min="8" max="8" width="21.85546875" style="66" customWidth="1"/>
    <col min="9" max="9" width="18.28515625" style="66" customWidth="1"/>
    <col min="10" max="10" width="23" style="66" customWidth="1"/>
    <col min="11" max="12" width="14.28515625" style="66" customWidth="1"/>
    <col min="13" max="16384" width="9.140625" style="66"/>
  </cols>
  <sheetData>
    <row r="1" spans="1:12">
      <c r="B1" s="23" t="str">
        <f>'Informacje ogólne'!D4</f>
        <v>DFP.271.103.2021.LS</v>
      </c>
      <c r="C1" s="66"/>
      <c r="J1" s="24" t="s">
        <v>33</v>
      </c>
      <c r="K1" s="24"/>
      <c r="L1" s="24"/>
    </row>
    <row r="2" spans="1:12">
      <c r="F2" s="73"/>
      <c r="G2" s="73"/>
      <c r="H2" s="73"/>
      <c r="I2" s="98" t="s">
        <v>32</v>
      </c>
      <c r="J2" s="98"/>
    </row>
    <row r="4" spans="1:12">
      <c r="B4" s="6" t="s">
        <v>6</v>
      </c>
      <c r="C4" s="67">
        <v>2</v>
      </c>
      <c r="D4" s="26"/>
      <c r="E4" s="26"/>
      <c r="F4" s="27" t="s">
        <v>8</v>
      </c>
      <c r="G4" s="27"/>
      <c r="H4" s="5"/>
      <c r="I4" s="65"/>
      <c r="J4" s="65"/>
    </row>
    <row r="5" spans="1:12">
      <c r="B5" s="6"/>
      <c r="C5" s="28"/>
      <c r="D5" s="26"/>
      <c r="E5" s="26"/>
      <c r="F5" s="27"/>
      <c r="G5" s="27"/>
      <c r="H5" s="5"/>
      <c r="I5" s="65"/>
      <c r="J5" s="65"/>
    </row>
    <row r="6" spans="1:12">
      <c r="A6" s="6"/>
      <c r="C6" s="28"/>
      <c r="D6" s="26"/>
      <c r="E6" s="26"/>
      <c r="F6" s="65"/>
      <c r="G6" s="65"/>
      <c r="H6" s="65"/>
      <c r="I6" s="65"/>
      <c r="J6" s="65"/>
    </row>
    <row r="7" spans="1:12">
      <c r="A7" s="29"/>
      <c r="B7" s="29"/>
      <c r="C7" s="30"/>
      <c r="D7" s="31"/>
      <c r="E7" s="31"/>
      <c r="F7" s="32" t="s">
        <v>71</v>
      </c>
      <c r="G7" s="99">
        <f>SUM(J10:J10)</f>
        <v>0</v>
      </c>
      <c r="H7" s="100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49</v>
      </c>
      <c r="E9" s="62" t="s">
        <v>69</v>
      </c>
      <c r="F9" s="36" t="s">
        <v>48</v>
      </c>
      <c r="G9" s="36" t="s">
        <v>47</v>
      </c>
      <c r="H9" s="36" t="s">
        <v>31</v>
      </c>
      <c r="I9" s="36" t="s">
        <v>72</v>
      </c>
      <c r="J9" s="36" t="s">
        <v>73</v>
      </c>
    </row>
    <row r="10" spans="1:12" s="37" customFormat="1" ht="135">
      <c r="A10" s="49" t="s">
        <v>35</v>
      </c>
      <c r="B10" s="54" t="s">
        <v>86</v>
      </c>
      <c r="C10" s="40">
        <v>30</v>
      </c>
      <c r="D10" s="69" t="s">
        <v>51</v>
      </c>
      <c r="E10" s="42"/>
      <c r="F10" s="38"/>
      <c r="G10" s="38"/>
      <c r="H10" s="38"/>
      <c r="I10" s="50"/>
      <c r="J10" s="39">
        <f>ROUND(ROUND(C10,2)*ROUND(I10,4),2)</f>
        <v>0</v>
      </c>
    </row>
    <row r="12" spans="1:12">
      <c r="B12" s="73" t="s">
        <v>70</v>
      </c>
      <c r="C12" s="73"/>
      <c r="D12" s="73"/>
      <c r="E12" s="73"/>
      <c r="F12" s="73"/>
      <c r="G12" s="73"/>
      <c r="H12" s="73"/>
      <c r="I12" s="73"/>
      <c r="J12" s="73"/>
    </row>
    <row r="14" spans="1:12" ht="19.5" customHeight="1"/>
  </sheetData>
  <mergeCells count="4">
    <mergeCell ref="F2:H2"/>
    <mergeCell ref="I2:J2"/>
    <mergeCell ref="G7:H7"/>
    <mergeCell ref="B12:J1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7"/>
  <sheetViews>
    <sheetView showGridLines="0" view="pageBreakPreview" zoomScale="110" zoomScaleNormal="100" zoomScaleSheetLayoutView="110" zoomScalePageLayoutView="85" workbookViewId="0">
      <selection activeCell="B10" sqref="B10:B11"/>
    </sheetView>
  </sheetViews>
  <sheetFormatPr defaultColWidth="9.140625" defaultRowHeight="15"/>
  <cols>
    <col min="1" max="1" width="5.28515625" style="66" customWidth="1"/>
    <col min="2" max="2" width="78" style="66" customWidth="1"/>
    <col min="3" max="3" width="9.7109375" style="25" customWidth="1"/>
    <col min="4" max="4" width="10.7109375" style="68" customWidth="1"/>
    <col min="5" max="5" width="14.28515625" style="68" customWidth="1"/>
    <col min="6" max="6" width="22.28515625" style="66" customWidth="1"/>
    <col min="7" max="7" width="21.42578125" style="66" customWidth="1"/>
    <col min="8" max="8" width="21.85546875" style="66" customWidth="1"/>
    <col min="9" max="9" width="18.28515625" style="66" customWidth="1"/>
    <col min="10" max="10" width="23" style="66" customWidth="1"/>
    <col min="11" max="12" width="14.28515625" style="66" customWidth="1"/>
    <col min="13" max="16384" width="9.140625" style="66"/>
  </cols>
  <sheetData>
    <row r="1" spans="1:12">
      <c r="B1" s="23" t="str">
        <f>'Informacje ogólne'!D4</f>
        <v>DFP.271.103.2021.LS</v>
      </c>
      <c r="C1" s="66"/>
      <c r="J1" s="24" t="s">
        <v>33</v>
      </c>
      <c r="K1" s="24"/>
      <c r="L1" s="24"/>
    </row>
    <row r="2" spans="1:12">
      <c r="F2" s="73"/>
      <c r="G2" s="73"/>
      <c r="H2" s="73"/>
      <c r="I2" s="98" t="s">
        <v>32</v>
      </c>
      <c r="J2" s="98"/>
    </row>
    <row r="4" spans="1:12">
      <c r="B4" s="6" t="s">
        <v>6</v>
      </c>
      <c r="C4" s="67">
        <v>3</v>
      </c>
      <c r="D4" s="26"/>
      <c r="E4" s="26"/>
      <c r="F4" s="27" t="s">
        <v>8</v>
      </c>
      <c r="G4" s="27"/>
      <c r="H4" s="5"/>
      <c r="I4" s="65"/>
      <c r="J4" s="65"/>
    </row>
    <row r="5" spans="1:12">
      <c r="B5" s="6"/>
      <c r="C5" s="28"/>
      <c r="D5" s="26"/>
      <c r="E5" s="26"/>
      <c r="F5" s="27"/>
      <c r="G5" s="27"/>
      <c r="H5" s="5"/>
      <c r="I5" s="65"/>
      <c r="J5" s="65"/>
    </row>
    <row r="6" spans="1:12">
      <c r="A6" s="6"/>
      <c r="C6" s="28"/>
      <c r="D6" s="26"/>
      <c r="E6" s="26"/>
      <c r="F6" s="65"/>
      <c r="G6" s="65"/>
      <c r="H6" s="65"/>
      <c r="I6" s="65"/>
      <c r="J6" s="65"/>
    </row>
    <row r="7" spans="1:12">
      <c r="A7" s="29"/>
      <c r="B7" s="29"/>
      <c r="C7" s="30"/>
      <c r="D7" s="31"/>
      <c r="E7" s="31"/>
      <c r="F7" s="32" t="s">
        <v>71</v>
      </c>
      <c r="G7" s="99">
        <f>SUM(J10:J13)</f>
        <v>0</v>
      </c>
      <c r="H7" s="100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49</v>
      </c>
      <c r="E9" s="62" t="s">
        <v>69</v>
      </c>
      <c r="F9" s="36" t="s">
        <v>48</v>
      </c>
      <c r="G9" s="36" t="s">
        <v>47</v>
      </c>
      <c r="H9" s="36" t="s">
        <v>31</v>
      </c>
      <c r="I9" s="36" t="s">
        <v>72</v>
      </c>
      <c r="J9" s="36" t="s">
        <v>73</v>
      </c>
    </row>
    <row r="10" spans="1:12" s="37" customFormat="1" ht="75">
      <c r="A10" s="49" t="s">
        <v>35</v>
      </c>
      <c r="B10" s="54" t="s">
        <v>90</v>
      </c>
      <c r="C10" s="40">
        <v>500</v>
      </c>
      <c r="D10" s="69" t="s">
        <v>52</v>
      </c>
      <c r="E10" s="42"/>
      <c r="F10" s="38"/>
      <c r="G10" s="38"/>
      <c r="H10" s="38"/>
      <c r="I10" s="50"/>
      <c r="J10" s="39">
        <f>ROUND(ROUND(C10,2)*ROUND(I10,4),2)</f>
        <v>0</v>
      </c>
    </row>
    <row r="11" spans="1:12" s="37" customFormat="1" ht="75">
      <c r="A11" s="53" t="s">
        <v>36</v>
      </c>
      <c r="B11" s="54" t="s">
        <v>91</v>
      </c>
      <c r="C11" s="40">
        <v>1200</v>
      </c>
      <c r="D11" s="69" t="s">
        <v>51</v>
      </c>
      <c r="E11" s="42"/>
      <c r="F11" s="38"/>
      <c r="G11" s="38"/>
      <c r="H11" s="38"/>
      <c r="I11" s="50"/>
      <c r="J11" s="39">
        <f t="shared" ref="J11:J13" si="0">ROUND(ROUND(C11,2)*ROUND(I11,4),2)</f>
        <v>0</v>
      </c>
    </row>
    <row r="12" spans="1:12" s="37" customFormat="1">
      <c r="A12" s="49" t="s">
        <v>37</v>
      </c>
      <c r="B12" s="54" t="s">
        <v>88</v>
      </c>
      <c r="C12" s="40">
        <v>15400</v>
      </c>
      <c r="D12" s="69" t="s">
        <v>51</v>
      </c>
      <c r="E12" s="42"/>
      <c r="F12" s="38"/>
      <c r="G12" s="38"/>
      <c r="H12" s="38"/>
      <c r="I12" s="50"/>
      <c r="J12" s="39">
        <f t="shared" si="0"/>
        <v>0</v>
      </c>
    </row>
    <row r="13" spans="1:12" s="37" customFormat="1" ht="90">
      <c r="A13" s="53" t="s">
        <v>38</v>
      </c>
      <c r="B13" s="54" t="s">
        <v>87</v>
      </c>
      <c r="C13" s="40">
        <v>13100</v>
      </c>
      <c r="D13" s="69" t="s">
        <v>51</v>
      </c>
      <c r="E13" s="42"/>
      <c r="F13" s="38"/>
      <c r="G13" s="38"/>
      <c r="H13" s="38"/>
      <c r="I13" s="50"/>
      <c r="J13" s="39">
        <f t="shared" si="0"/>
        <v>0</v>
      </c>
    </row>
    <row r="15" spans="1:12">
      <c r="B15" s="73" t="s">
        <v>70</v>
      </c>
      <c r="C15" s="73"/>
      <c r="D15" s="73"/>
      <c r="E15" s="73"/>
      <c r="F15" s="73"/>
      <c r="G15" s="73"/>
      <c r="H15" s="73"/>
      <c r="I15" s="73"/>
      <c r="J15" s="73"/>
    </row>
    <row r="17" ht="19.5" customHeight="1"/>
  </sheetData>
  <mergeCells count="4">
    <mergeCell ref="F2:H2"/>
    <mergeCell ref="I2:J2"/>
    <mergeCell ref="G7:H7"/>
    <mergeCell ref="B15:J15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4"/>
  <sheetViews>
    <sheetView showGridLines="0" tabSelected="1" view="pageBreakPreview" zoomScaleNormal="100" zoomScaleSheetLayoutView="100" zoomScalePageLayoutView="85" workbookViewId="0">
      <selection activeCell="B16" sqref="B16"/>
    </sheetView>
  </sheetViews>
  <sheetFormatPr defaultColWidth="9.140625" defaultRowHeight="15"/>
  <cols>
    <col min="1" max="1" width="5.28515625" style="66" customWidth="1"/>
    <col min="2" max="2" width="78" style="66" customWidth="1"/>
    <col min="3" max="3" width="9.7109375" style="25" customWidth="1"/>
    <col min="4" max="4" width="10.7109375" style="68" customWidth="1"/>
    <col min="5" max="5" width="14.28515625" style="68" customWidth="1"/>
    <col min="6" max="6" width="22.28515625" style="66" customWidth="1"/>
    <col min="7" max="7" width="21.42578125" style="66" customWidth="1"/>
    <col min="8" max="8" width="21.85546875" style="66" customWidth="1"/>
    <col min="9" max="9" width="18.28515625" style="66" customWidth="1"/>
    <col min="10" max="10" width="23" style="66" customWidth="1"/>
    <col min="11" max="12" width="14.28515625" style="66" customWidth="1"/>
    <col min="13" max="16384" width="9.140625" style="66"/>
  </cols>
  <sheetData>
    <row r="1" spans="1:12">
      <c r="B1" s="23" t="str">
        <f>'Informacje ogólne'!D4</f>
        <v>DFP.271.103.2021.LS</v>
      </c>
      <c r="C1" s="66"/>
      <c r="J1" s="24" t="s">
        <v>33</v>
      </c>
      <c r="K1" s="24"/>
      <c r="L1" s="24"/>
    </row>
    <row r="2" spans="1:12">
      <c r="F2" s="73"/>
      <c r="G2" s="73"/>
      <c r="H2" s="73"/>
      <c r="I2" s="98" t="s">
        <v>32</v>
      </c>
      <c r="J2" s="98"/>
    </row>
    <row r="4" spans="1:12">
      <c r="B4" s="6" t="s">
        <v>6</v>
      </c>
      <c r="C4" s="67">
        <v>4</v>
      </c>
      <c r="D4" s="26"/>
      <c r="E4" s="26"/>
      <c r="F4" s="27" t="s">
        <v>8</v>
      </c>
      <c r="G4" s="27"/>
      <c r="H4" s="5"/>
      <c r="I4" s="65"/>
      <c r="J4" s="65"/>
    </row>
    <row r="5" spans="1:12">
      <c r="B5" s="6"/>
      <c r="C5" s="28"/>
      <c r="D5" s="26"/>
      <c r="E5" s="26"/>
      <c r="F5" s="27"/>
      <c r="G5" s="27"/>
      <c r="H5" s="5"/>
      <c r="I5" s="65"/>
      <c r="J5" s="65"/>
    </row>
    <row r="6" spans="1:12">
      <c r="A6" s="6"/>
      <c r="C6" s="28"/>
      <c r="D6" s="26"/>
      <c r="E6" s="26"/>
      <c r="F6" s="65"/>
      <c r="G6" s="65"/>
      <c r="H6" s="65"/>
      <c r="I6" s="65"/>
      <c r="J6" s="65"/>
    </row>
    <row r="7" spans="1:12">
      <c r="A7" s="29"/>
      <c r="B7" s="29"/>
      <c r="C7" s="30"/>
      <c r="D7" s="31"/>
      <c r="E7" s="31"/>
      <c r="F7" s="32" t="s">
        <v>71</v>
      </c>
      <c r="G7" s="99">
        <f>SUM(J10:J10)</f>
        <v>0</v>
      </c>
      <c r="H7" s="100"/>
      <c r="I7" s="33"/>
      <c r="J7" s="33"/>
    </row>
    <row r="8" spans="1:12" ht="12.75" customHeight="1">
      <c r="A8" s="33"/>
      <c r="B8" s="29"/>
      <c r="C8" s="34"/>
      <c r="D8" s="35"/>
      <c r="E8" s="35"/>
      <c r="F8" s="33"/>
      <c r="G8" s="33"/>
      <c r="H8" s="33"/>
      <c r="I8" s="33"/>
      <c r="J8" s="33"/>
    </row>
    <row r="9" spans="1:12" s="37" customFormat="1" ht="43.15" customHeight="1">
      <c r="A9" s="36" t="s">
        <v>18</v>
      </c>
      <c r="B9" s="36" t="s">
        <v>30</v>
      </c>
      <c r="C9" s="45" t="s">
        <v>19</v>
      </c>
      <c r="D9" s="46" t="s">
        <v>49</v>
      </c>
      <c r="E9" s="62" t="s">
        <v>69</v>
      </c>
      <c r="F9" s="36" t="s">
        <v>48</v>
      </c>
      <c r="G9" s="36" t="s">
        <v>47</v>
      </c>
      <c r="H9" s="36" t="s">
        <v>31</v>
      </c>
      <c r="I9" s="36" t="s">
        <v>72</v>
      </c>
      <c r="J9" s="36" t="s">
        <v>73</v>
      </c>
    </row>
    <row r="10" spans="1:12" s="37" customFormat="1" ht="285">
      <c r="A10" s="49" t="s">
        <v>35</v>
      </c>
      <c r="B10" s="54" t="s">
        <v>92</v>
      </c>
      <c r="C10" s="40">
        <v>860</v>
      </c>
      <c r="D10" s="69" t="s">
        <v>51</v>
      </c>
      <c r="E10" s="42"/>
      <c r="F10" s="38"/>
      <c r="G10" s="38"/>
      <c r="H10" s="38"/>
      <c r="I10" s="50"/>
      <c r="J10" s="39">
        <f>ROUND(ROUND(C10,2)*ROUND(I10,4),2)</f>
        <v>0</v>
      </c>
    </row>
    <row r="12" spans="1:12">
      <c r="B12" s="73" t="s">
        <v>70</v>
      </c>
      <c r="C12" s="73"/>
      <c r="D12" s="73"/>
      <c r="E12" s="73"/>
      <c r="F12" s="73"/>
      <c r="G12" s="73"/>
      <c r="H12" s="73"/>
      <c r="I12" s="73"/>
      <c r="J12" s="73"/>
    </row>
    <row r="14" spans="1:12" ht="19.5" customHeight="1"/>
  </sheetData>
  <mergeCells count="4">
    <mergeCell ref="F2:H2"/>
    <mergeCell ref="I2:J2"/>
    <mergeCell ref="G7:H7"/>
    <mergeCell ref="B12:J12"/>
  </mergeCells>
  <printOptions horizontalCentered="1"/>
  <pageMargins left="0.19685039370078741" right="0.19685039370078741" top="1.3779527559055118" bottom="0.98425196850393704" header="0.51181102362204722" footer="0.51181102362204722"/>
  <pageSetup paperSize="9" scale="65" fitToHeight="0" orientation="landscape" verticalDpi="300" r:id="rId1"/>
  <headerFooter alignWithMargins="0">
    <oddFooter xml:space="preserve">&amp;C&amp;"Times New Roman,Normalny"Strona &amp;P&amp;R&amp;"Times New Roman,Normalny"pieczęć i podpis osoby (osób) upoważnionej
do reprezentowania wykonawcy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Informacje ogólne</vt:lpstr>
      <vt:lpstr>część (1)</vt:lpstr>
      <vt:lpstr>część (2)</vt:lpstr>
      <vt:lpstr>część (3)</vt:lpstr>
      <vt:lpstr>część (4)</vt:lpstr>
      <vt:lpstr>'część (1)'!Obszar_wydruku</vt:lpstr>
      <vt:lpstr>'część (2)'!Obszar_wydruku</vt:lpstr>
      <vt:lpstr>'część (3)'!Obszar_wydruku</vt:lpstr>
      <vt:lpstr>'część (4)'!Obszar_wydruku</vt:lpstr>
      <vt:lpstr>'Informacje ogólne'!Obszar_wydruku</vt:lpstr>
    </vt:vector>
  </TitlesOfParts>
  <Company>datacomp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abeben</dc:creator>
  <cp:lastModifiedBy>Łukasz Sendo</cp:lastModifiedBy>
  <cp:lastPrinted>2021-04-06T07:23:22Z</cp:lastPrinted>
  <dcterms:created xsi:type="dcterms:W3CDTF">2003-05-16T10:10:29Z</dcterms:created>
  <dcterms:modified xsi:type="dcterms:W3CDTF">2021-10-21T10:24:46Z</dcterms:modified>
</cp:coreProperties>
</file>