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atys\Desktop\212\"/>
    </mc:Choice>
  </mc:AlternateContent>
  <bookViews>
    <workbookView xWindow="0" yWindow="0" windowWidth="28455" windowHeight="11355" activeTab="1"/>
  </bookViews>
  <sheets>
    <sheet name="Formularz oferty" sheetId="1" r:id="rId1"/>
    <sheet name="Arkusz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2" l="1"/>
  <c r="G49" i="2"/>
  <c r="G48" i="2"/>
  <c r="G47" i="2"/>
  <c r="J19" i="2" l="1"/>
  <c r="J20" i="2"/>
  <c r="J21" i="2"/>
  <c r="J22" i="2"/>
  <c r="J23" i="2"/>
  <c r="J18" i="2"/>
  <c r="J24" i="2" s="1"/>
  <c r="J39" i="2"/>
  <c r="J27" i="2"/>
  <c r="J33" i="2"/>
  <c r="G44" i="2"/>
  <c r="G43" i="2"/>
  <c r="B1" i="2"/>
</calcChain>
</file>

<file path=xl/sharedStrings.xml><?xml version="1.0" encoding="utf-8"?>
<sst xmlns="http://schemas.openxmlformats.org/spreadsheetml/2006/main" count="158" uniqueCount="117">
  <si>
    <t>Załącznik nr 1 do specyfikacji</t>
  </si>
  <si>
    <t>FORMULARZ OFERTY</t>
  </si>
  <si>
    <t>Numer sprawy</t>
  </si>
  <si>
    <t>Nazwa zamówienia</t>
  </si>
  <si>
    <t>nazwa Wykonawcy:</t>
  </si>
  <si>
    <t>adres (siedziba) Wykonawcy:</t>
  </si>
  <si>
    <t>województwo:</t>
  </si>
  <si>
    <t>NIP</t>
  </si>
  <si>
    <t>REGON</t>
  </si>
  <si>
    <t>osoba do kontaktu</t>
  </si>
  <si>
    <t>telefon</t>
  </si>
  <si>
    <t>faks</t>
  </si>
  <si>
    <t>email</t>
  </si>
  <si>
    <t>1.</t>
  </si>
  <si>
    <t>Oferujemy wykonanie przedmiotu zamówienia za cenę:</t>
  </si>
  <si>
    <t>Cena brutto:</t>
  </si>
  <si>
    <t>(dostawa i czynsz dzierżawny)</t>
  </si>
  <si>
    <r>
      <t xml:space="preserve">Oświadczam, że wybór niniejszej oferty będzie prowadził do powstania u Zamawiającego obowiązku podatkowego zgodnie z przepisami o podatku od towarów i usług w zakresie*: 
………………………………………………………………………………………………
</t>
    </r>
    <r>
      <rPr>
        <i/>
        <sz val="11"/>
        <rFont val="Times New Roman"/>
        <family val="1"/>
        <charset val="238"/>
      </rPr>
      <t xml:space="preserve">*Jeżeli wykonawca nie poda powyższej informacji to Zamawiający przyjmie, że wybór oferty nie będzie prowadził do powstania u Zamawiającego obowiązku podatkowego zgodnie z przepisami o podatku od towarów i usług. </t>
    </r>
  </si>
  <si>
    <t>2.</t>
  </si>
  <si>
    <t>Oświadczamy, że termin płatności wynosi 60 dni.</t>
  </si>
  <si>
    <t>3.</t>
  </si>
  <si>
    <t>4.</t>
  </si>
  <si>
    <t>Oświadczamy, że oferowane produktu są dopuszczone do obrotu i używania na terenie Polski zgodnie z ustawą z dnia 20 maja 2010 roku o wyrobach medycznych.  Jednocześnie oświadczamy, że na każdorazowe wezwanie Zamawiającego przedstawimy dokumenty dopuszczające do obrotu i używania na terenie Polski.</t>
  </si>
  <si>
    <t>5.</t>
  </si>
  <si>
    <t>Oświadczamy, że zapoznaliśmy się ze specyfikacją istotnych warunków zamówienia wraz z jej załącznikami i nie wnosimy do niej zastrzeżeń oraz, że zdobyliśmy konieczne informacje do przygotowania oferty.</t>
  </si>
  <si>
    <t>6.</t>
  </si>
  <si>
    <t>Oświadczamy, że jesteśmy związani niniejszą ofertą przez okres podany w specyfikacji istotnych warunków zamówienia.</t>
  </si>
  <si>
    <t>7.</t>
  </si>
  <si>
    <t>Oświadczamy, ze zapoznaliśmy się z treścią załączonego do specyfikacji wzoru umowy i w przypadku wyboru naszej oferty zawrzemy z zamawiającym  umowę sporządzoną na podstawie tego wzoru.</t>
  </si>
  <si>
    <t>8.</t>
  </si>
  <si>
    <t>Oświadczamy, że zamierzamy powierzyć następujące części zamówienia podwykonawcom i jednocześnie podajemy nazwy (firmy) podwykonawców*:</t>
  </si>
  <si>
    <t>Część zamówienia: .....................................................................................................................................
Nazwa (firma) podwykonawcy: ...................................................................................................................</t>
  </si>
  <si>
    <t>*Jeżeli wykonawca nie poda tych informacji to Zamawiający przyjmie, że wykonawca nie zamierza powierzać żadnej części zamówienia podwykonawcy</t>
  </si>
  <si>
    <t>9.</t>
  </si>
  <si>
    <t>Dane do umowy:</t>
  </si>
  <si>
    <t>Osoby które będą zawierały umowę ze strony Wykonawcy:</t>
  </si>
  <si>
    <t>Imię i nazwisko</t>
  </si>
  <si>
    <t xml:space="preserve">   </t>
  </si>
  <si>
    <t>Osoba(y)  odpowiedzialna za realizację umowy ze strony Wykonawcy</t>
  </si>
  <si>
    <t>Stanowisko</t>
  </si>
  <si>
    <t>Nr telefonu / e-mail</t>
  </si>
  <si>
    <t>Nr konta bankowego do rozliczeń pomiędzy Zamawiającym a Wykonawcy</t>
  </si>
  <si>
    <t>Nazwa i adres banku</t>
  </si>
  <si>
    <t>załącznik nr 1a do specyfikacji</t>
  </si>
  <si>
    <t>załącznik nr ….. do umowy</t>
  </si>
  <si>
    <t>Przedmiot zamówienia</t>
  </si>
  <si>
    <t>ARKUSZ CENOWY</t>
  </si>
  <si>
    <t>Nr</t>
  </si>
  <si>
    <t>Opis przedmiotu zamówienia</t>
  </si>
  <si>
    <t>Ilość</t>
  </si>
  <si>
    <t>j.m.</t>
  </si>
  <si>
    <t>Cena jednostkowa brutto</t>
  </si>
  <si>
    <t>RAZEM</t>
  </si>
  <si>
    <t>Lp.</t>
  </si>
  <si>
    <t>Przedmiot</t>
  </si>
  <si>
    <t>Okres</t>
  </si>
  <si>
    <t>Informacje dotyczące dzierżawionego urządzenia</t>
  </si>
  <si>
    <t>Czynsz dzierżawny brutto za 1 miesiąc</t>
  </si>
  <si>
    <t>Czynsz dzierżawny brutto</t>
  </si>
  <si>
    <t>Dzierżawa aparatu, na czas trwania umowy</t>
  </si>
  <si>
    <t>miesięcy</t>
  </si>
  <si>
    <t>Nazwa urządzenia</t>
  </si>
  <si>
    <t>Typ</t>
  </si>
  <si>
    <t xml:space="preserve">Nr seryjny </t>
  </si>
  <si>
    <t>(można wypełnić przy zawieraniu umowy)</t>
  </si>
  <si>
    <t>Rok produkcji</t>
  </si>
  <si>
    <t>Akcesoria</t>
  </si>
  <si>
    <t>Wartość</t>
  </si>
  <si>
    <t>Moc oferowanego urządzenia w watach [W]</t>
  </si>
  <si>
    <t>Założony czas pracy urządzenia w godzinach [h]</t>
  </si>
  <si>
    <t>Przyjęty koszt 1 kWh [zł]</t>
  </si>
  <si>
    <t>Koszt zużycia energii elektrycznej</t>
  </si>
  <si>
    <t>UWAGA!</t>
  </si>
  <si>
    <t>* Nie spełnianie któregokolwiek z wymagań przedstawionych w tabeli spowoduje odrzucenie oferty.</t>
  </si>
  <si>
    <t>DFP.271.212.2018.AM</t>
  </si>
  <si>
    <t>Koszt zużycia wody</t>
  </si>
  <si>
    <t>Przyjęty koszt 1 litra wody destylowanej [zł]</t>
  </si>
  <si>
    <t>Elektroforeza surowicy</t>
  </si>
  <si>
    <t>Detekcja białka Bence-Jones w moczu (metoda immunofiksacji)</t>
  </si>
  <si>
    <t>Przeciwciała  anty IgD</t>
  </si>
  <si>
    <t>Przeciwciała  anty IgE</t>
  </si>
  <si>
    <t>oznaczeń</t>
  </si>
  <si>
    <t>Dzierżawa aparatu</t>
  </si>
  <si>
    <t>Dzierżawa  aparatów (2 szt) wraz
z  dostawą odczynników, kontroli  i elementów zużywalnych potrzebnych do wykonania immunofiksacji oraz rozdziałów elektroforetycznych białek surowicy, moczu i innych płynów biologicznych</t>
  </si>
  <si>
    <t>pozycja 7</t>
  </si>
  <si>
    <t>pozycja 8</t>
  </si>
  <si>
    <t>Lp</t>
  </si>
  <si>
    <t>Nazwa oferowanego produktu</t>
  </si>
  <si>
    <t>Numer katalogowy (jeżli istnieje)</t>
  </si>
  <si>
    <t>Oferowana wielkość produktu*</t>
  </si>
  <si>
    <t>Cena brutto oferowanej ilości</t>
  </si>
  <si>
    <t>1</t>
  </si>
  <si>
    <t>2</t>
  </si>
  <si>
    <t>3</t>
  </si>
  <si>
    <t>4</t>
  </si>
  <si>
    <t>5</t>
  </si>
  <si>
    <t>6</t>
  </si>
  <si>
    <t xml:space="preserve">Ilość oznaczeń na 36 m-cy łącznie z kontrolami, kalibracjami </t>
  </si>
  <si>
    <t>Oferowana ilość</t>
  </si>
  <si>
    <t>Wymagania graniczne dotyczące analizatorów</t>
  </si>
  <si>
    <t>Analizatory fabrycznie nowe (rok produkcji nie wcześniej niż 2017)</t>
  </si>
  <si>
    <t xml:space="preserve">Podłączenie analizatora do Laboratoryjnego Systemu Informatycznego Zamawiającego.
Dwustronna komunikacja z Laboratoryjnym Systemem Informatycznym (system informatyczny CENTRUM firmy MARCEL S.A.). Koszty podłączenia do Laboratoryjnego Systemu Informatycznego ponosi Wykonawca. Czas podłączenia o którym mowa powyżej wynosi nie więcej niż 14 dni liczone od zgłoszenia przez Zamawiającego gotowości do podłączenia.
</t>
  </si>
  <si>
    <t>Wykonawca wyraża zgodę na oznakowanie analizatora przez Zamawiającego w celach ewidencyjnych na czas obowiązywania umowy. Oznaczenie zostanie całkowicie usunięte przez Zamawiającego przed wydaniem analizatora wykonawcy.</t>
  </si>
  <si>
    <t>Żele o podwyższonej rozdzielczości umożliwia rozdział do 15 próbek na jeden żel.</t>
  </si>
  <si>
    <t>Żele do detekcji białek monoklonalnych w surowicy metodą immunofiksacji umożliwiają rozdział 4 próbek na jeden żel.</t>
  </si>
  <si>
    <t>Żele do wykrywania białek Bence-Jones w moczu metodą immunofiksacji umożliwiają wykonanie 4 analiz na jeden żel.</t>
  </si>
  <si>
    <t xml:space="preserve">W cenie oferty zostały uwzględnione wszystkie elementy zużywalne potrzebne do wykonania rozdziałów elektroforetycznych 
(np. odbarwiacz) oraz materiały kontrolne do elektroforezy moczu i surowicy uwzględniające zamawianą liczbę oznaczeń
</t>
  </si>
  <si>
    <t>Wymagania graniczne do testów</t>
  </si>
  <si>
    <t>Potwierdzenie spełnienia (należy wpisać Tak lub Nie)*</t>
  </si>
  <si>
    <t>Szacunkowa ilość wody np. destylowanej, jaką potrzebuje analizator w okresie dzierżawy 
(36 m-cy) [l]</t>
  </si>
  <si>
    <t>Dostawa różnego rodzaju odczynników i materiałów kontrolnych wraz z dzierżawą analizatorów</t>
  </si>
  <si>
    <t xml:space="preserve">Analizatory w pełni automatyczne tzn. umożliwiające wykonanie oznaczeń z próbek barkodowanych, automatycznie aplikujące materiał badany a następnie w jednym cyklu przeprowadza rozdział, barwienie i suszenie.
</t>
  </si>
  <si>
    <t xml:space="preserve">Żele do elektroforez surowicy umożliwiają rozdział surowicy krwi na 5 frakcji.
</t>
  </si>
  <si>
    <t xml:space="preserve">Żele do elektroforez surowicy umożliwiają rozdział max. 30 próbek na jeden żel.
</t>
  </si>
  <si>
    <t>Oświadczamy, że zamówienie będziemy wykonywać do czasu wyczerpania kwoty wynagrodzenia umownego, jednak nie dłużej niż przez 36 miesięcy od dnia zawarcia umowy.</t>
  </si>
  <si>
    <t>Oznaczanie białka monoklonalnego w surowicy metodą immunofiksacji</t>
  </si>
  <si>
    <t>Elektroforeza białek surowicy o podwyższonej rozdzielczości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</si>
</sst>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\ _z_ł_-;\-* #,##0.00\ _z_ł_-;_-* \-??\ _z_ł_-;_-@_-"/>
    <numFmt numFmtId="165" formatCode="_-* #,##0.00&quot; zł&quot;_-;\-* #,##0.00&quot; zł&quot;_-;_-* \-??&quot; zł&quot;_-;_-@_-"/>
    <numFmt numFmtId="166" formatCode="&quot; &quot;#,##0.00,&quot;zł &quot;;&quot;-&quot;#,##0.00,&quot;zł &quot;;&quot; &quot;&quot;-&quot;#&quot; zł &quot;;&quot; &quot;@&quot; &quot;"/>
    <numFmt numFmtId="167" formatCode="_-* #,##0\ _z_ł_-;\-* #,##0\ _z_ł_-;_-* &quot;-&quot;??\ _z_ł_-;_-@_-"/>
  </numFmts>
  <fonts count="3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Arial CE"/>
      <family val="2"/>
      <charset val="238"/>
    </font>
    <font>
      <sz val="10"/>
      <name val="Arial"/>
      <family val="2"/>
    </font>
    <font>
      <sz val="12"/>
      <name val="Arial"/>
      <family val="2"/>
      <charset val="238"/>
    </font>
    <font>
      <sz val="10"/>
      <name val="Tahoma"/>
      <family val="2"/>
      <charset val="238"/>
    </font>
    <font>
      <u/>
      <sz val="10"/>
      <color indexed="12"/>
      <name val="Arial CE"/>
      <family val="2"/>
      <charset val="238"/>
    </font>
    <font>
      <sz val="11"/>
      <name val="Book Antiqua"/>
      <family val="1"/>
      <charset val="238"/>
    </font>
    <font>
      <sz val="11"/>
      <name val="Garamond"/>
      <family val="1"/>
      <charset val="238"/>
    </font>
    <font>
      <sz val="11"/>
      <name val="Times New Roman"/>
      <family val="1"/>
    </font>
    <font>
      <i/>
      <sz val="11"/>
      <name val="Times New Roman"/>
      <family val="1"/>
      <charset val="238"/>
    </font>
    <font>
      <sz val="11"/>
      <color rgb="FF00000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rgb="FF9C6500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theme="1"/>
      <name val="Garamond"/>
      <family val="1"/>
      <charset val="238"/>
    </font>
    <font>
      <b/>
      <sz val="11"/>
      <color theme="1"/>
      <name val="Garamond"/>
      <family val="1"/>
      <charset val="238"/>
    </font>
    <font>
      <b/>
      <sz val="11"/>
      <name val="Garamond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/>
      <top style="thin">
        <color theme="2"/>
      </top>
      <bottom/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/>
      <bottom/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/>
      <right/>
      <top style="thin">
        <color theme="2"/>
      </top>
      <bottom/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/>
      <top/>
      <bottom style="thin">
        <color theme="2"/>
      </bottom>
      <diagonal/>
    </border>
  </borders>
  <cellStyleXfs count="86">
    <xf numFmtId="0" fontId="0" fillId="0" borderId="0"/>
    <xf numFmtId="0" fontId="2" fillId="0" borderId="0"/>
    <xf numFmtId="165" fontId="9" fillId="0" borderId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8" fillId="0" borderId="0" applyBorder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9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9" fillId="0" borderId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9" fillId="0" borderId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9" fillId="0" borderId="0"/>
    <xf numFmtId="0" fontId="4" fillId="0" borderId="0"/>
    <xf numFmtId="0" fontId="10" fillId="0" borderId="0"/>
    <xf numFmtId="0" fontId="1" fillId="0" borderId="0"/>
    <xf numFmtId="0" fontId="12" fillId="0" borderId="0"/>
    <xf numFmtId="0" fontId="9" fillId="0" borderId="0"/>
    <xf numFmtId="0" fontId="9" fillId="0" borderId="0"/>
    <xf numFmtId="0" fontId="2" fillId="0" borderId="0">
      <alignment vertical="top"/>
    </xf>
    <xf numFmtId="0" fontId="1" fillId="0" borderId="0"/>
    <xf numFmtId="0" fontId="4" fillId="0" borderId="0"/>
    <xf numFmtId="0" fontId="9" fillId="0" borderId="0"/>
    <xf numFmtId="0" fontId="21" fillId="0" borderId="0"/>
    <xf numFmtId="0" fontId="9" fillId="0" borderId="0"/>
    <xf numFmtId="0" fontId="1" fillId="0" borderId="0"/>
    <xf numFmtId="0" fontId="2" fillId="0" borderId="0"/>
    <xf numFmtId="0" fontId="14" fillId="0" borderId="0"/>
    <xf numFmtId="0" fontId="1" fillId="0" borderId="0"/>
    <xf numFmtId="0" fontId="4" fillId="0" borderId="0"/>
    <xf numFmtId="0" fontId="9" fillId="0" borderId="0"/>
    <xf numFmtId="0" fontId="2" fillId="0" borderId="0"/>
    <xf numFmtId="0" fontId="18" fillId="0" borderId="0"/>
    <xf numFmtId="0" fontId="2" fillId="0" borderId="0"/>
    <xf numFmtId="0" fontId="4" fillId="0" borderId="0"/>
    <xf numFmtId="0" fontId="9" fillId="0" borderId="0"/>
    <xf numFmtId="0" fontId="4" fillId="0" borderId="0"/>
    <xf numFmtId="0" fontId="22" fillId="0" borderId="0"/>
    <xf numFmtId="0" fontId="4" fillId="0" borderId="0"/>
    <xf numFmtId="0" fontId="21" fillId="0" borderId="0"/>
    <xf numFmtId="0" fontId="4" fillId="0" borderId="0"/>
    <xf numFmtId="0" fontId="9" fillId="0" borderId="0"/>
    <xf numFmtId="0" fontId="7" fillId="0" borderId="0"/>
    <xf numFmtId="0" fontId="22" fillId="0" borderId="0"/>
    <xf numFmtId="0" fontId="1" fillId="0" borderId="0"/>
    <xf numFmtId="0" fontId="1" fillId="0" borderId="0"/>
    <xf numFmtId="0" fontId="9" fillId="0" borderId="0"/>
    <xf numFmtId="0" fontId="4" fillId="0" borderId="0"/>
    <xf numFmtId="0" fontId="4" fillId="0" borderId="0"/>
    <xf numFmtId="0" fontId="2" fillId="0" borderId="0"/>
    <xf numFmtId="0" fontId="9" fillId="0" borderId="0"/>
    <xf numFmtId="0" fontId="9" fillId="0" borderId="0"/>
    <xf numFmtId="9" fontId="9" fillId="0" borderId="0" applyFill="0" applyBorder="0" applyAlignment="0" applyProtection="0"/>
    <xf numFmtId="9" fontId="2" fillId="0" borderId="0" applyFont="0" applyFill="0" applyBorder="0" applyAlignment="0" applyProtection="0"/>
    <xf numFmtId="9" fontId="9" fillId="0" borderId="0" applyFill="0" applyBorder="0" applyAlignment="0" applyProtection="0"/>
    <xf numFmtId="0" fontId="11" fillId="0" borderId="0"/>
    <xf numFmtId="166" fontId="7" fillId="0" borderId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7" fillId="0" borderId="0" applyFont="0" applyFill="0" applyBorder="0" applyAlignment="0" applyProtection="0"/>
    <xf numFmtId="165" fontId="9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9" fillId="0" borderId="0" applyFill="0" applyBorder="0" applyAlignment="0" applyProtection="0"/>
    <xf numFmtId="165" fontId="4" fillId="0" borderId="0" applyFill="0" applyBorder="0" applyAlignment="0" applyProtection="0"/>
    <xf numFmtId="43" fontId="4" fillId="0" borderId="0" applyFont="0" applyFill="0" applyBorder="0" applyAlignment="0" applyProtection="0"/>
  </cellStyleXfs>
  <cellXfs count="173">
    <xf numFmtId="0" fontId="0" fillId="0" borderId="0" xfId="0"/>
    <xf numFmtId="0" fontId="15" fillId="0" borderId="0" xfId="42" applyFont="1" applyFill="1" applyBorder="1" applyAlignment="1" applyProtection="1">
      <alignment horizontal="center" vertical="center" wrapText="1"/>
      <protection locked="0"/>
    </xf>
    <xf numFmtId="0" fontId="16" fillId="0" borderId="0" xfId="42" applyFont="1" applyFill="1" applyBorder="1" applyAlignment="1">
      <alignment horizontal="left" vertical="top" wrapText="1"/>
    </xf>
    <xf numFmtId="0" fontId="6" fillId="0" borderId="0" xfId="42" applyFont="1" applyFill="1" applyBorder="1" applyAlignment="1">
      <alignment horizontal="right" vertical="top" wrapText="1"/>
    </xf>
    <xf numFmtId="44" fontId="16" fillId="0" borderId="0" xfId="42" applyNumberFormat="1" applyFont="1" applyFill="1" applyBorder="1" applyAlignment="1">
      <alignment horizontal="left" vertical="top" wrapText="1"/>
    </xf>
    <xf numFmtId="0" fontId="5" fillId="0" borderId="1" xfId="42" applyFont="1" applyFill="1" applyBorder="1" applyAlignment="1" applyProtection="1">
      <alignment horizontal="left" vertical="top"/>
      <protection locked="0"/>
    </xf>
    <xf numFmtId="0" fontId="2" fillId="0" borderId="0" xfId="42"/>
    <xf numFmtId="0" fontId="5" fillId="0" borderId="0" xfId="42" applyFont="1" applyFill="1" applyAlignment="1" applyProtection="1">
      <alignment horizontal="left" vertical="top" wrapText="1"/>
      <protection locked="0"/>
    </xf>
    <xf numFmtId="0" fontId="6" fillId="0" borderId="0" xfId="42" applyFont="1" applyFill="1" applyBorder="1" applyAlignment="1" applyProtection="1">
      <alignment horizontal="left" vertical="top" wrapText="1"/>
      <protection locked="0"/>
    </xf>
    <xf numFmtId="3" fontId="5" fillId="0" borderId="0" xfId="42" applyNumberFormat="1" applyFont="1" applyFill="1" applyBorder="1" applyAlignment="1" applyProtection="1">
      <alignment horizontal="right" vertical="top" wrapText="1"/>
      <protection locked="0"/>
    </xf>
    <xf numFmtId="0" fontId="5" fillId="0" borderId="0" xfId="42" applyFont="1" applyFill="1" applyBorder="1" applyAlignment="1" applyProtection="1">
      <alignment horizontal="left" vertical="top" wrapText="1"/>
      <protection locked="0"/>
    </xf>
    <xf numFmtId="0" fontId="6" fillId="0" borderId="0" xfId="42" applyFont="1" applyFill="1" applyBorder="1" applyAlignment="1" applyProtection="1">
      <alignment horizontal="center" vertical="top"/>
      <protection locked="0"/>
    </xf>
    <xf numFmtId="0" fontId="5" fillId="0" borderId="0" xfId="42" applyFont="1" applyFill="1" applyBorder="1" applyAlignment="1" applyProtection="1">
      <alignment horizontal="justify" vertical="top" wrapText="1"/>
      <protection locked="0"/>
    </xf>
    <xf numFmtId="0" fontId="5" fillId="0" borderId="1" xfId="42" applyFont="1" applyFill="1" applyBorder="1" applyAlignment="1" applyProtection="1">
      <alignment horizontal="left" vertical="top" wrapText="1"/>
      <protection locked="0"/>
    </xf>
    <xf numFmtId="3" fontId="6" fillId="0" borderId="0" xfId="42" applyNumberFormat="1" applyFont="1" applyFill="1" applyBorder="1" applyAlignment="1" applyProtection="1">
      <alignment horizontal="left" vertical="top" wrapText="1"/>
      <protection locked="0"/>
    </xf>
    <xf numFmtId="3" fontId="5" fillId="0" borderId="0" xfId="42" applyNumberFormat="1" applyFont="1" applyFill="1" applyAlignment="1" applyProtection="1">
      <alignment horizontal="left" vertical="top" wrapText="1"/>
      <protection locked="0"/>
    </xf>
    <xf numFmtId="44" fontId="5" fillId="0" borderId="0" xfId="42" applyNumberFormat="1" applyFont="1" applyFill="1" applyBorder="1" applyAlignment="1" applyProtection="1">
      <alignment horizontal="right" vertical="top" wrapText="1"/>
      <protection locked="0"/>
    </xf>
    <xf numFmtId="0" fontId="5" fillId="0" borderId="0" xfId="42" applyFont="1" applyFill="1" applyBorder="1" applyAlignment="1" applyProtection="1">
      <alignment horizontal="left" vertical="top"/>
      <protection locked="0"/>
    </xf>
    <xf numFmtId="0" fontId="5" fillId="0" borderId="0" xfId="42" applyFont="1" applyFill="1" applyAlignment="1" applyProtection="1">
      <alignment horizontal="justify" vertical="top" wrapText="1"/>
      <protection locked="0"/>
    </xf>
    <xf numFmtId="49" fontId="5" fillId="0" borderId="0" xfId="42" applyNumberFormat="1" applyFont="1" applyFill="1" applyBorder="1" applyAlignment="1" applyProtection="1">
      <alignment horizontal="left" vertical="top" wrapText="1"/>
      <protection locked="0"/>
    </xf>
    <xf numFmtId="49" fontId="5" fillId="0" borderId="2" xfId="42" applyNumberFormat="1" applyFont="1" applyFill="1" applyBorder="1" applyAlignment="1" applyProtection="1">
      <alignment horizontal="left" vertical="top" wrapText="1"/>
      <protection locked="0"/>
    </xf>
    <xf numFmtId="49" fontId="5" fillId="0" borderId="0" xfId="42" applyNumberFormat="1" applyFont="1" applyFill="1" applyAlignment="1" applyProtection="1">
      <alignment horizontal="left" vertical="top" wrapText="1"/>
      <protection locked="0"/>
    </xf>
    <xf numFmtId="49" fontId="5" fillId="0" borderId="1" xfId="42" applyNumberFormat="1" applyFont="1" applyFill="1" applyBorder="1" applyAlignment="1" applyProtection="1">
      <alignment horizontal="left" vertical="top" wrapText="1"/>
      <protection locked="0"/>
    </xf>
    <xf numFmtId="3" fontId="5" fillId="0" borderId="1" xfId="42" applyNumberFormat="1" applyFont="1" applyFill="1" applyBorder="1" applyAlignment="1" applyProtection="1">
      <alignment horizontal="right" vertical="top" wrapText="1"/>
      <protection locked="0"/>
    </xf>
    <xf numFmtId="49" fontId="6" fillId="0" borderId="1" xfId="42" applyNumberFormat="1" applyFont="1" applyFill="1" applyBorder="1" applyAlignment="1" applyProtection="1">
      <alignment horizontal="left" vertical="top" wrapText="1"/>
      <protection locked="0"/>
    </xf>
    <xf numFmtId="3" fontId="6" fillId="0" borderId="1" xfId="42" applyNumberFormat="1" applyFont="1" applyFill="1" applyBorder="1" applyAlignment="1" applyProtection="1">
      <alignment horizontal="right" vertical="top" wrapText="1"/>
      <protection locked="0"/>
    </xf>
    <xf numFmtId="44" fontId="5" fillId="0" borderId="0" xfId="78" applyNumberFormat="1" applyFont="1" applyFill="1" applyBorder="1" applyAlignment="1" applyProtection="1">
      <alignment horizontal="left" vertical="top" wrapText="1"/>
      <protection locked="0"/>
    </xf>
    <xf numFmtId="0" fontId="5" fillId="0" borderId="0" xfId="42" applyFont="1" applyFill="1" applyBorder="1" applyAlignment="1" applyProtection="1">
      <alignment horizontal="left" vertical="center" wrapText="1"/>
      <protection locked="0"/>
    </xf>
    <xf numFmtId="0" fontId="6" fillId="0" borderId="0" xfId="42" applyFont="1" applyFill="1" applyAlignment="1" applyProtection="1">
      <alignment horizontal="left" vertical="center" wrapText="1"/>
      <protection locked="0"/>
    </xf>
    <xf numFmtId="0" fontId="17" fillId="0" borderId="0" xfId="42" applyFont="1" applyFill="1" applyBorder="1" applyAlignment="1" applyProtection="1">
      <alignment horizontal="left" vertical="top" wrapText="1"/>
      <protection locked="0"/>
    </xf>
    <xf numFmtId="3" fontId="6" fillId="0" borderId="0" xfId="42" applyNumberFormat="1" applyFont="1" applyFill="1" applyBorder="1" applyAlignment="1" applyProtection="1">
      <alignment vertical="top" wrapText="1"/>
      <protection locked="0"/>
    </xf>
    <xf numFmtId="44" fontId="15" fillId="0" borderId="0" xfId="78" applyFont="1" applyFill="1" applyBorder="1" applyAlignment="1" applyProtection="1">
      <alignment horizontal="center" vertical="center" wrapText="1"/>
      <protection locked="0"/>
    </xf>
    <xf numFmtId="0" fontId="15" fillId="0" borderId="0" xfId="42" applyFont="1" applyFill="1" applyBorder="1" applyAlignment="1">
      <alignment horizontal="center" vertical="center" wrapText="1"/>
    </xf>
    <xf numFmtId="3" fontId="15" fillId="0" borderId="2" xfId="42" applyNumberFormat="1" applyFont="1" applyFill="1" applyBorder="1" applyAlignment="1">
      <alignment horizontal="center" vertical="center" wrapText="1"/>
    </xf>
    <xf numFmtId="3" fontId="15" fillId="3" borderId="2" xfId="42" applyNumberFormat="1" applyFont="1" applyFill="1" applyBorder="1" applyAlignment="1">
      <alignment horizontal="center" vertical="center" wrapText="1"/>
    </xf>
    <xf numFmtId="0" fontId="15" fillId="3" borderId="1" xfId="42" applyFont="1" applyFill="1" applyBorder="1" applyAlignment="1">
      <alignment horizontal="left" vertical="center" wrapText="1"/>
    </xf>
    <xf numFmtId="0" fontId="2" fillId="0" borderId="0" xfId="42"/>
    <xf numFmtId="0" fontId="5" fillId="0" borderId="0" xfId="42" applyFont="1" applyFill="1" applyAlignment="1" applyProtection="1">
      <alignment horizontal="left" vertical="top"/>
      <protection locked="0"/>
    </xf>
    <xf numFmtId="0" fontId="6" fillId="0" borderId="0" xfId="42" applyFont="1" applyFill="1" applyAlignment="1" applyProtection="1">
      <alignment horizontal="left" vertical="top" wrapText="1"/>
      <protection locked="0"/>
    </xf>
    <xf numFmtId="0" fontId="5" fillId="0" borderId="0" xfId="42" applyFont="1" applyFill="1" applyBorder="1" applyAlignment="1" applyProtection="1">
      <alignment horizontal="left" vertical="top" wrapText="1"/>
      <protection locked="0"/>
    </xf>
    <xf numFmtId="0" fontId="5" fillId="0" borderId="1" xfId="42" applyFont="1" applyFill="1" applyBorder="1" applyAlignment="1" applyProtection="1">
      <alignment horizontal="left" vertical="top" wrapText="1"/>
      <protection locked="0"/>
    </xf>
    <xf numFmtId="0" fontId="23" fillId="0" borderId="0" xfId="42" applyFont="1" applyFill="1" applyAlignment="1" applyProtection="1">
      <alignment horizontal="left" vertical="top" wrapText="1"/>
      <protection locked="0"/>
    </xf>
    <xf numFmtId="0" fontId="23" fillId="0" borderId="0" xfId="42" applyFont="1" applyFill="1" applyAlignment="1" applyProtection="1">
      <alignment vertical="top" wrapText="1"/>
      <protection locked="0"/>
    </xf>
    <xf numFmtId="0" fontId="24" fillId="0" borderId="0" xfId="42" applyFont="1" applyFill="1" applyBorder="1" applyAlignment="1" applyProtection="1">
      <alignment horizontal="left" vertical="top"/>
      <protection locked="0"/>
    </xf>
    <xf numFmtId="0" fontId="24" fillId="0" borderId="0" xfId="42" applyFont="1" applyFill="1" applyBorder="1" applyAlignment="1" applyProtection="1">
      <alignment horizontal="left" vertical="top" wrapText="1"/>
      <protection locked="0"/>
    </xf>
    <xf numFmtId="0" fontId="23" fillId="0" borderId="0" xfId="42" applyFont="1" applyFill="1" applyBorder="1" applyAlignment="1" applyProtection="1">
      <alignment horizontal="left" vertical="top" wrapText="1"/>
      <protection locked="0"/>
    </xf>
    <xf numFmtId="44" fontId="23" fillId="0" borderId="0" xfId="42" applyNumberFormat="1" applyFont="1" applyFill="1" applyBorder="1" applyAlignment="1" applyProtection="1">
      <alignment horizontal="right" vertical="top" wrapText="1"/>
      <protection locked="0"/>
    </xf>
    <xf numFmtId="0" fontId="16" fillId="0" borderId="0" xfId="42" applyFont="1" applyAlignment="1">
      <alignment horizontal="left" vertical="top" wrapText="1"/>
    </xf>
    <xf numFmtId="0" fontId="16" fillId="0" borderId="0" xfId="42" applyFont="1" applyFill="1" applyAlignment="1">
      <alignment horizontal="left" vertical="top" wrapText="1"/>
    </xf>
    <xf numFmtId="0" fontId="16" fillId="0" borderId="0" xfId="42" applyFont="1" applyAlignment="1">
      <alignment horizontal="left" vertical="center" wrapText="1"/>
    </xf>
    <xf numFmtId="3" fontId="16" fillId="0" borderId="0" xfId="42" applyNumberFormat="1" applyFont="1" applyAlignment="1">
      <alignment horizontal="left" vertical="top" wrapText="1"/>
    </xf>
    <xf numFmtId="0" fontId="6" fillId="0" borderId="0" xfId="42" applyFont="1" applyAlignment="1">
      <alignment horizontal="right" vertical="top" wrapText="1"/>
    </xf>
    <xf numFmtId="44" fontId="16" fillId="0" borderId="3" xfId="42" applyNumberFormat="1" applyFont="1" applyBorder="1" applyAlignment="1">
      <alignment horizontal="left" vertical="top" wrapText="1"/>
    </xf>
    <xf numFmtId="0" fontId="24" fillId="3" borderId="1" xfId="42" applyFont="1" applyFill="1" applyBorder="1" applyAlignment="1">
      <alignment horizontal="center" vertical="center"/>
    </xf>
    <xf numFmtId="0" fontId="24" fillId="3" borderId="1" xfId="42" applyFont="1" applyFill="1" applyBorder="1" applyAlignment="1">
      <alignment horizontal="center" vertical="center" wrapText="1"/>
    </xf>
    <xf numFmtId="0" fontId="23" fillId="3" borderId="5" xfId="42" applyFont="1" applyFill="1" applyBorder="1" applyAlignment="1">
      <alignment horizontal="left" vertical="top" wrapText="1"/>
    </xf>
    <xf numFmtId="1" fontId="6" fillId="3" borderId="1" xfId="42" applyNumberFormat="1" applyFont="1" applyFill="1" applyBorder="1" applyAlignment="1" applyProtection="1">
      <alignment horizontal="center" vertical="center" wrapText="1"/>
      <protection locked="0"/>
    </xf>
    <xf numFmtId="0" fontId="6" fillId="3" borderId="1" xfId="42" applyFont="1" applyFill="1" applyBorder="1" applyAlignment="1" applyProtection="1">
      <alignment horizontal="center" vertical="center" wrapText="1"/>
      <protection locked="0"/>
    </xf>
    <xf numFmtId="44" fontId="23" fillId="0" borderId="1" xfId="42" applyNumberFormat="1" applyFont="1" applyFill="1" applyBorder="1" applyAlignment="1" applyProtection="1">
      <alignment horizontal="left" vertical="top" wrapText="1"/>
      <protection locked="0"/>
    </xf>
    <xf numFmtId="3" fontId="15" fillId="0" borderId="1" xfId="42" applyNumberFormat="1" applyFont="1" applyFill="1" applyBorder="1" applyAlignment="1">
      <alignment horizontal="center" vertical="center" wrapText="1"/>
    </xf>
    <xf numFmtId="0" fontId="15" fillId="0" borderId="1" xfId="42" applyFont="1" applyFill="1" applyBorder="1" applyAlignment="1">
      <alignment horizontal="left" vertical="center" wrapText="1"/>
    </xf>
    <xf numFmtId="0" fontId="15" fillId="3" borderId="1" xfId="42" applyFont="1" applyFill="1" applyBorder="1" applyAlignment="1">
      <alignment horizontal="center" vertical="center" wrapText="1"/>
    </xf>
    <xf numFmtId="3" fontId="15" fillId="3" borderId="1" xfId="42" applyNumberFormat="1" applyFont="1" applyFill="1" applyBorder="1" applyAlignment="1">
      <alignment horizontal="center" vertical="center" wrapText="1"/>
    </xf>
    <xf numFmtId="0" fontId="23" fillId="3" borderId="1" xfId="42" applyFont="1" applyFill="1" applyBorder="1" applyAlignment="1" applyProtection="1">
      <alignment horizontal="center" vertical="center" wrapText="1"/>
      <protection locked="0"/>
    </xf>
    <xf numFmtId="0" fontId="16" fillId="0" borderId="0" xfId="42" applyFont="1" applyAlignment="1">
      <alignment horizontal="right" vertical="center" wrapText="1"/>
    </xf>
    <xf numFmtId="0" fontId="5" fillId="0" borderId="0" xfId="42" applyFont="1" applyFill="1" applyAlignment="1" applyProtection="1">
      <alignment horizontal="right" vertical="center" wrapText="1"/>
      <protection locked="0"/>
    </xf>
    <xf numFmtId="1" fontId="5" fillId="0" borderId="0" xfId="42" applyNumberFormat="1" applyFont="1" applyFill="1" applyBorder="1" applyAlignment="1" applyProtection="1">
      <alignment horizontal="center" vertical="top" wrapText="1"/>
      <protection locked="0"/>
    </xf>
    <xf numFmtId="44" fontId="23" fillId="0" borderId="0" xfId="42" applyNumberFormat="1" applyFont="1" applyFill="1" applyBorder="1" applyAlignment="1" applyProtection="1">
      <alignment horizontal="left" vertical="top" wrapText="1"/>
      <protection locked="0"/>
    </xf>
    <xf numFmtId="0" fontId="23" fillId="0" borderId="0" xfId="42" applyFont="1" applyFill="1" applyBorder="1" applyAlignment="1" applyProtection="1">
      <alignment horizontal="center" vertical="center" wrapText="1"/>
      <protection locked="0"/>
    </xf>
    <xf numFmtId="0" fontId="24" fillId="0" borderId="0" xfId="42" applyFont="1" applyFill="1" applyBorder="1" applyAlignment="1" applyProtection="1">
      <alignment horizontal="right" vertical="center" wrapText="1"/>
      <protection locked="0"/>
    </xf>
    <xf numFmtId="44" fontId="23" fillId="0" borderId="3" xfId="42" applyNumberFormat="1" applyFont="1" applyFill="1" applyBorder="1" applyAlignment="1" applyProtection="1">
      <alignment horizontal="left" vertical="top" wrapText="1"/>
      <protection locked="0"/>
    </xf>
    <xf numFmtId="0" fontId="6" fillId="4" borderId="1" xfId="42" applyFont="1" applyFill="1" applyBorder="1" applyAlignment="1" applyProtection="1">
      <alignment horizontal="left" vertical="top" wrapText="1"/>
      <protection locked="0"/>
    </xf>
    <xf numFmtId="0" fontId="28" fillId="3" borderId="1" xfId="42" applyFont="1" applyFill="1" applyBorder="1" applyAlignment="1">
      <alignment horizontal="center" vertical="center" wrapText="1"/>
    </xf>
    <xf numFmtId="0" fontId="28" fillId="3" borderId="1" xfId="42" applyFont="1" applyFill="1" applyBorder="1" applyAlignment="1" applyProtection="1">
      <alignment horizontal="center" vertical="center" wrapText="1"/>
      <protection locked="0"/>
    </xf>
    <xf numFmtId="49" fontId="15" fillId="5" borderId="1" xfId="42" applyNumberFormat="1" applyFont="1" applyFill="1" applyBorder="1" applyAlignment="1" applyProtection="1">
      <alignment vertical="center" wrapText="1"/>
    </xf>
    <xf numFmtId="49" fontId="27" fillId="0" borderId="1" xfId="42" applyNumberFormat="1" applyFont="1" applyFill="1" applyBorder="1" applyAlignment="1" applyProtection="1">
      <alignment vertical="center" wrapText="1"/>
    </xf>
    <xf numFmtId="49" fontId="27" fillId="0" borderId="1" xfId="42" applyNumberFormat="1" applyFont="1" applyFill="1" applyBorder="1" applyAlignment="1" applyProtection="1">
      <alignment horizontal="left" vertical="top" wrapText="1"/>
      <protection locked="0"/>
    </xf>
    <xf numFmtId="44" fontId="27" fillId="0" borderId="1" xfId="42" applyNumberFormat="1" applyFont="1" applyFill="1" applyBorder="1" applyAlignment="1" applyProtection="1">
      <alignment horizontal="left" vertical="top" wrapText="1" shrinkToFit="1"/>
      <protection locked="0"/>
    </xf>
    <xf numFmtId="44" fontId="27" fillId="0" borderId="1" xfId="42" applyNumberFormat="1" applyFont="1" applyFill="1" applyBorder="1" applyAlignment="1">
      <alignment horizontal="left" vertical="top" wrapText="1"/>
    </xf>
    <xf numFmtId="44" fontId="27" fillId="0" borderId="4" xfId="42" applyNumberFormat="1" applyFont="1" applyFill="1" applyBorder="1" applyAlignment="1">
      <alignment horizontal="left" vertical="top" wrapText="1"/>
    </xf>
    <xf numFmtId="49" fontId="15" fillId="5" borderId="0" xfId="42" applyNumberFormat="1" applyFont="1" applyFill="1" applyBorder="1" applyAlignment="1" applyProtection="1">
      <alignment vertical="center" wrapText="1"/>
    </xf>
    <xf numFmtId="49" fontId="27" fillId="0" borderId="0" xfId="42" applyNumberFormat="1" applyFont="1" applyFill="1" applyBorder="1" applyAlignment="1" applyProtection="1">
      <alignment vertical="center" wrapText="1"/>
    </xf>
    <xf numFmtId="49" fontId="27" fillId="0" borderId="0" xfId="42" applyNumberFormat="1" applyFont="1" applyFill="1" applyBorder="1" applyAlignment="1" applyProtection="1">
      <alignment horizontal="left" vertical="top" wrapText="1"/>
      <protection locked="0"/>
    </xf>
    <xf numFmtId="44" fontId="27" fillId="0" borderId="0" xfId="42" applyNumberFormat="1" applyFont="1" applyFill="1" applyBorder="1" applyAlignment="1" applyProtection="1">
      <alignment horizontal="left" vertical="top" wrapText="1" shrinkToFit="1"/>
      <protection locked="0"/>
    </xf>
    <xf numFmtId="44" fontId="27" fillId="0" borderId="0" xfId="42" applyNumberFormat="1" applyFont="1" applyFill="1" applyBorder="1" applyAlignment="1">
      <alignment horizontal="left" vertical="top" wrapText="1"/>
    </xf>
    <xf numFmtId="3" fontId="27" fillId="0" borderId="0" xfId="42" applyNumberFormat="1" applyFont="1" applyFill="1" applyBorder="1" applyAlignment="1" applyProtection="1">
      <alignment horizontal="center" vertical="center" wrapText="1"/>
    </xf>
    <xf numFmtId="44" fontId="27" fillId="0" borderId="3" xfId="42" applyNumberFormat="1" applyFont="1" applyFill="1" applyBorder="1" applyAlignment="1">
      <alignment horizontal="left" vertical="top" wrapText="1"/>
    </xf>
    <xf numFmtId="44" fontId="28" fillId="0" borderId="0" xfId="42" applyNumberFormat="1" applyFont="1" applyFill="1" applyBorder="1" applyAlignment="1" applyProtection="1">
      <alignment horizontal="right" vertical="top" wrapText="1" shrinkToFit="1"/>
      <protection locked="0"/>
    </xf>
    <xf numFmtId="0" fontId="16" fillId="0" borderId="0" xfId="42" applyFont="1" applyBorder="1" applyAlignment="1">
      <alignment horizontal="left" vertical="top" wrapText="1"/>
    </xf>
    <xf numFmtId="0" fontId="2" fillId="0" borderId="10" xfId="42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9" xfId="0" applyBorder="1"/>
    <xf numFmtId="0" fontId="2" fillId="0" borderId="9" xfId="42" applyBorder="1"/>
    <xf numFmtId="0" fontId="2" fillId="0" borderId="15" xfId="42" applyBorder="1"/>
    <xf numFmtId="0" fontId="0" fillId="0" borderId="16" xfId="0" applyBorder="1"/>
    <xf numFmtId="0" fontId="29" fillId="6" borderId="9" xfId="0" applyFont="1" applyFill="1" applyBorder="1" applyAlignment="1" applyProtection="1">
      <alignment horizontal="center" vertical="center" wrapText="1"/>
      <protection locked="0"/>
    </xf>
    <xf numFmtId="0" fontId="2" fillId="0" borderId="17" xfId="42" applyBorder="1"/>
    <xf numFmtId="0" fontId="29" fillId="6" borderId="11" xfId="0" applyFont="1" applyFill="1" applyBorder="1" applyAlignment="1" applyProtection="1">
      <alignment horizontal="center" vertical="center" wrapText="1"/>
      <protection locked="0"/>
    </xf>
    <xf numFmtId="0" fontId="0" fillId="0" borderId="17" xfId="0" applyBorder="1"/>
    <xf numFmtId="0" fontId="2" fillId="0" borderId="18" xfId="42" applyBorder="1"/>
    <xf numFmtId="0" fontId="2" fillId="0" borderId="0" xfId="42" applyBorder="1"/>
    <xf numFmtId="0" fontId="27" fillId="0" borderId="1" xfId="42" applyFont="1" applyFill="1" applyBorder="1" applyAlignment="1">
      <alignment horizontal="left" vertical="center" wrapText="1"/>
    </xf>
    <xf numFmtId="0" fontId="23" fillId="5" borderId="0" xfId="42" applyFont="1" applyFill="1" applyBorder="1" applyAlignment="1" applyProtection="1">
      <alignment horizontal="justify" vertical="top" wrapText="1"/>
      <protection locked="0"/>
    </xf>
    <xf numFmtId="0" fontId="5" fillId="0" borderId="1" xfId="42" applyFont="1" applyFill="1" applyBorder="1" applyAlignment="1" applyProtection="1">
      <alignment horizontal="left" vertical="top" wrapText="1"/>
      <protection locked="0"/>
    </xf>
    <xf numFmtId="49" fontId="6" fillId="0" borderId="2" xfId="42" applyNumberFormat="1" applyFont="1" applyFill="1" applyBorder="1" applyAlignment="1" applyProtection="1">
      <alignment horizontal="left" vertical="top" wrapText="1"/>
      <protection locked="0"/>
    </xf>
    <xf numFmtId="49" fontId="6" fillId="0" borderId="5" xfId="42" applyNumberFormat="1" applyFont="1" applyFill="1" applyBorder="1" applyAlignment="1" applyProtection="1">
      <alignment horizontal="left" vertical="top" wrapText="1"/>
      <protection locked="0"/>
    </xf>
    <xf numFmtId="49" fontId="5" fillId="0" borderId="2" xfId="42" applyNumberFormat="1" applyFont="1" applyFill="1" applyBorder="1" applyAlignment="1" applyProtection="1">
      <alignment horizontal="left" vertical="top" wrapText="1"/>
      <protection locked="0"/>
    </xf>
    <xf numFmtId="49" fontId="5" fillId="0" borderId="6" xfId="42" applyNumberFormat="1" applyFont="1" applyFill="1" applyBorder="1" applyAlignment="1" applyProtection="1">
      <alignment horizontal="left" vertical="top" wrapText="1"/>
      <protection locked="0"/>
    </xf>
    <xf numFmtId="49" fontId="5" fillId="0" borderId="5" xfId="42" applyNumberFormat="1" applyFont="1" applyFill="1" applyBorder="1" applyAlignment="1" applyProtection="1">
      <alignment horizontal="left" vertical="top" wrapText="1"/>
      <protection locked="0"/>
    </xf>
    <xf numFmtId="0" fontId="5" fillId="0" borderId="0" xfId="42" applyFont="1" applyFill="1" applyBorder="1" applyAlignment="1" applyProtection="1">
      <alignment horizontal="justify" vertical="top" wrapText="1"/>
      <protection locked="0"/>
    </xf>
    <xf numFmtId="0" fontId="5" fillId="0" borderId="0" xfId="42" applyFont="1" applyFill="1" applyAlignment="1" applyProtection="1">
      <alignment horizontal="justify" vertical="top" wrapText="1"/>
      <protection locked="0"/>
    </xf>
    <xf numFmtId="0" fontId="17" fillId="0" borderId="0" xfId="42" applyFont="1" applyFill="1" applyBorder="1" applyAlignment="1" applyProtection="1">
      <alignment horizontal="justify" vertical="top" wrapText="1"/>
      <protection locked="0"/>
    </xf>
    <xf numFmtId="0" fontId="5" fillId="0" borderId="0" xfId="42" applyFont="1" applyFill="1" applyBorder="1" applyAlignment="1" applyProtection="1">
      <alignment horizontal="justify" vertical="justify" wrapText="1"/>
      <protection locked="0"/>
    </xf>
    <xf numFmtId="0" fontId="5" fillId="0" borderId="0" xfId="42" applyFont="1" applyFill="1" applyAlignment="1" applyProtection="1">
      <alignment horizontal="justify" vertical="justify" wrapText="1"/>
      <protection locked="0"/>
    </xf>
    <xf numFmtId="0" fontId="23" fillId="0" borderId="0" xfId="42" applyNumberFormat="1" applyFont="1" applyFill="1" applyBorder="1" applyAlignment="1" applyProtection="1">
      <alignment horizontal="justify" vertical="top" wrapText="1"/>
      <protection locked="0"/>
    </xf>
    <xf numFmtId="0" fontId="5" fillId="0" borderId="0" xfId="42" applyFont="1" applyFill="1" applyAlignment="1" applyProtection="1">
      <alignment horizontal="left" vertical="top" wrapText="1"/>
      <protection locked="0"/>
    </xf>
    <xf numFmtId="0" fontId="5" fillId="0" borderId="0" xfId="42" applyFont="1" applyFill="1" applyBorder="1" applyAlignment="1" applyProtection="1">
      <alignment horizontal="left" vertical="top" wrapText="1"/>
      <protection locked="0"/>
    </xf>
    <xf numFmtId="0" fontId="5" fillId="0" borderId="0" xfId="42" applyFont="1" applyFill="1" applyAlignment="1" applyProtection="1">
      <alignment vertical="top" wrapText="1"/>
      <protection locked="0"/>
    </xf>
    <xf numFmtId="0" fontId="2" fillId="0" borderId="0" xfId="42" applyAlignment="1">
      <alignment horizontal="justify" vertical="top" wrapText="1"/>
    </xf>
    <xf numFmtId="44" fontId="5" fillId="0" borderId="1" xfId="42" applyNumberFormat="1" applyFont="1" applyFill="1" applyBorder="1" applyAlignment="1" applyProtection="1">
      <alignment horizontal="center" vertical="top" wrapText="1"/>
      <protection locked="0"/>
    </xf>
    <xf numFmtId="3" fontId="6" fillId="0" borderId="2" xfId="42" applyNumberFormat="1" applyFont="1" applyFill="1" applyBorder="1" applyAlignment="1" applyProtection="1">
      <alignment horizontal="left" vertical="top" wrapText="1"/>
      <protection locked="0"/>
    </xf>
    <xf numFmtId="3" fontId="6" fillId="0" borderId="5" xfId="42" applyNumberFormat="1" applyFont="1" applyFill="1" applyBorder="1" applyAlignment="1" applyProtection="1">
      <alignment horizontal="left" vertical="top" wrapText="1"/>
      <protection locked="0"/>
    </xf>
    <xf numFmtId="0" fontId="23" fillId="0" borderId="0" xfId="42" applyFont="1" applyFill="1" applyBorder="1" applyAlignment="1" applyProtection="1">
      <alignment horizontal="justify" vertical="top" wrapText="1"/>
      <protection locked="0"/>
    </xf>
    <xf numFmtId="0" fontId="6" fillId="0" borderId="2" xfId="42" applyFont="1" applyFill="1" applyBorder="1" applyAlignment="1" applyProtection="1">
      <alignment horizontal="left" vertical="top" wrapText="1"/>
      <protection locked="0"/>
    </xf>
    <xf numFmtId="0" fontId="6" fillId="0" borderId="5" xfId="42" applyFont="1" applyFill="1" applyBorder="1" applyAlignment="1" applyProtection="1">
      <alignment horizontal="left" vertical="top" wrapText="1"/>
      <protection locked="0"/>
    </xf>
    <xf numFmtId="0" fontId="6" fillId="0" borderId="1" xfId="42" applyFont="1" applyFill="1" applyBorder="1" applyAlignment="1" applyProtection="1">
      <alignment horizontal="left" vertical="top" wrapText="1"/>
      <protection locked="0"/>
    </xf>
    <xf numFmtId="0" fontId="6" fillId="0" borderId="2" xfId="42" applyFont="1" applyFill="1" applyBorder="1" applyAlignment="1" applyProtection="1">
      <alignment horizontal="center" vertical="top" wrapText="1"/>
      <protection locked="0"/>
    </xf>
    <xf numFmtId="0" fontId="6" fillId="0" borderId="5" xfId="42" applyFont="1" applyFill="1" applyBorder="1" applyAlignment="1" applyProtection="1">
      <alignment horizontal="center" vertical="top" wrapText="1"/>
      <protection locked="0"/>
    </xf>
    <xf numFmtId="0" fontId="5" fillId="0" borderId="1" xfId="42" applyFont="1" applyFill="1" applyBorder="1" applyAlignment="1" applyProtection="1">
      <alignment horizontal="center" vertical="top" wrapText="1"/>
      <protection locked="0"/>
    </xf>
    <xf numFmtId="0" fontId="23" fillId="3" borderId="1" xfId="42" applyFont="1" applyFill="1" applyBorder="1" applyAlignment="1">
      <alignment vertical="top"/>
    </xf>
    <xf numFmtId="167" fontId="28" fillId="3" borderId="2" xfId="9" applyNumberFormat="1" applyFont="1" applyFill="1" applyBorder="1" applyAlignment="1">
      <alignment horizontal="center" vertical="center" wrapText="1"/>
    </xf>
    <xf numFmtId="167" fontId="28" fillId="3" borderId="5" xfId="9" applyNumberFormat="1" applyFont="1" applyFill="1" applyBorder="1" applyAlignment="1">
      <alignment horizontal="center" vertical="center" wrapText="1"/>
    </xf>
    <xf numFmtId="16" fontId="23" fillId="3" borderId="1" xfId="42" applyNumberFormat="1" applyFont="1" applyFill="1" applyBorder="1" applyAlignment="1">
      <alignment vertical="top"/>
    </xf>
    <xf numFmtId="0" fontId="23" fillId="5" borderId="2" xfId="42" applyFont="1" applyFill="1" applyBorder="1" applyAlignment="1">
      <alignment horizontal="left" vertical="top" wrapText="1"/>
    </xf>
    <xf numFmtId="0" fontId="25" fillId="0" borderId="6" xfId="42" applyFont="1" applyBorder="1" applyAlignment="1">
      <alignment horizontal="left" vertical="top" wrapText="1"/>
    </xf>
    <xf numFmtId="0" fontId="25" fillId="0" borderId="5" xfId="42" applyFont="1" applyBorder="1" applyAlignment="1">
      <alignment horizontal="left" vertical="top" wrapText="1"/>
    </xf>
    <xf numFmtId="3" fontId="27" fillId="0" borderId="1" xfId="42" applyNumberFormat="1" applyFont="1" applyFill="1" applyBorder="1" applyAlignment="1" applyProtection="1">
      <alignment horizontal="center" vertical="center" wrapText="1"/>
    </xf>
    <xf numFmtId="3" fontId="27" fillId="0" borderId="0" xfId="42" applyNumberFormat="1" applyFont="1" applyFill="1" applyBorder="1" applyAlignment="1" applyProtection="1">
      <alignment horizontal="center" vertical="center" wrapText="1"/>
    </xf>
    <xf numFmtId="0" fontId="5" fillId="0" borderId="4" xfId="42" applyFont="1" applyFill="1" applyBorder="1" applyAlignment="1" applyProtection="1">
      <alignment horizontal="center" vertical="top" wrapText="1"/>
      <protection locked="0"/>
    </xf>
    <xf numFmtId="0" fontId="5" fillId="0" borderId="7" xfId="42" applyFont="1" applyFill="1" applyBorder="1" applyAlignment="1" applyProtection="1">
      <alignment horizontal="center" vertical="top" wrapText="1"/>
      <protection locked="0"/>
    </xf>
    <xf numFmtId="1" fontId="5" fillId="0" borderId="2" xfId="42" applyNumberFormat="1" applyFont="1" applyFill="1" applyBorder="1" applyAlignment="1" applyProtection="1">
      <alignment horizontal="center" vertical="top" wrapText="1"/>
      <protection locked="0"/>
    </xf>
    <xf numFmtId="1" fontId="5" fillId="0" borderId="5" xfId="42" applyNumberFormat="1" applyFont="1" applyFill="1" applyBorder="1" applyAlignment="1" applyProtection="1">
      <alignment horizontal="center" vertical="top" wrapText="1"/>
      <protection locked="0"/>
    </xf>
    <xf numFmtId="0" fontId="5" fillId="3" borderId="2" xfId="42" applyFont="1" applyFill="1" applyBorder="1" applyAlignment="1">
      <alignment horizontal="left" vertical="top" wrapText="1"/>
    </xf>
    <xf numFmtId="0" fontId="23" fillId="3" borderId="4" xfId="42" applyFont="1" applyFill="1" applyBorder="1" applyAlignment="1">
      <alignment horizontal="center" vertical="top" wrapText="1"/>
    </xf>
    <xf numFmtId="0" fontId="23" fillId="3" borderId="7" xfId="42" applyFont="1" applyFill="1" applyBorder="1" applyAlignment="1">
      <alignment horizontal="center" vertical="top" wrapText="1"/>
    </xf>
    <xf numFmtId="0" fontId="23" fillId="3" borderId="8" xfId="42" applyFont="1" applyFill="1" applyBorder="1" applyAlignment="1">
      <alignment horizontal="center" vertical="top" wrapText="1"/>
    </xf>
    <xf numFmtId="0" fontId="26" fillId="5" borderId="2" xfId="42" applyFont="1" applyFill="1" applyBorder="1" applyAlignment="1">
      <alignment horizontal="left" vertical="top" wrapText="1"/>
    </xf>
    <xf numFmtId="0" fontId="6" fillId="0" borderId="0" xfId="42" applyFont="1" applyFill="1" applyAlignment="1" applyProtection="1">
      <alignment horizontal="left" vertical="top" wrapText="1"/>
      <protection locked="0"/>
    </xf>
    <xf numFmtId="0" fontId="5" fillId="0" borderId="2" xfId="42" applyFont="1" applyFill="1" applyBorder="1" applyAlignment="1" applyProtection="1">
      <alignment horizontal="left" vertical="top" wrapText="1"/>
      <protection locked="0"/>
    </xf>
    <xf numFmtId="0" fontId="5" fillId="0" borderId="6" xfId="42" applyFont="1" applyFill="1" applyBorder="1" applyAlignment="1" applyProtection="1">
      <alignment horizontal="left" vertical="top" wrapText="1"/>
      <protection locked="0"/>
    </xf>
    <xf numFmtId="0" fontId="5" fillId="0" borderId="5" xfId="42" applyFont="1" applyFill="1" applyBorder="1" applyAlignment="1" applyProtection="1">
      <alignment horizontal="left" vertical="top" wrapText="1"/>
      <protection locked="0"/>
    </xf>
    <xf numFmtId="0" fontId="24" fillId="3" borderId="1" xfId="42" applyFont="1" applyFill="1" applyBorder="1" applyAlignment="1">
      <alignment horizontal="center" vertical="center" wrapText="1"/>
    </xf>
    <xf numFmtId="0" fontId="25" fillId="3" borderId="1" xfId="42" applyFont="1" applyFill="1" applyBorder="1" applyAlignment="1">
      <alignment horizontal="center" vertical="center" wrapText="1"/>
    </xf>
    <xf numFmtId="0" fontId="6" fillId="4" borderId="1" xfId="42" applyFont="1" applyFill="1" applyBorder="1" applyAlignment="1" applyProtection="1">
      <alignment horizontal="left" vertical="top" wrapText="1"/>
      <protection locked="0"/>
    </xf>
    <xf numFmtId="0" fontId="6" fillId="4" borderId="2" xfId="42" applyFont="1" applyFill="1" applyBorder="1" applyAlignment="1" applyProtection="1">
      <alignment horizontal="left" vertical="top" wrapText="1"/>
      <protection locked="0"/>
    </xf>
    <xf numFmtId="0" fontId="6" fillId="4" borderId="6" xfId="42" applyFont="1" applyFill="1" applyBorder="1" applyAlignment="1" applyProtection="1">
      <alignment horizontal="left" vertical="top" wrapText="1"/>
      <protection locked="0"/>
    </xf>
    <xf numFmtId="0" fontId="6" fillId="4" borderId="5" xfId="42" applyFont="1" applyFill="1" applyBorder="1" applyAlignment="1" applyProtection="1">
      <alignment horizontal="left" vertical="top" wrapText="1"/>
      <protection locked="0"/>
    </xf>
    <xf numFmtId="44" fontId="23" fillId="5" borderId="1" xfId="42" applyNumberFormat="1" applyFont="1" applyFill="1" applyBorder="1" applyAlignment="1">
      <alignment horizontal="left" vertical="top" wrapText="1"/>
    </xf>
    <xf numFmtId="44" fontId="23" fillId="0" borderId="1" xfId="42" applyNumberFormat="1" applyFont="1" applyFill="1" applyBorder="1" applyAlignment="1">
      <alignment horizontal="left" vertical="top" wrapText="1"/>
    </xf>
    <xf numFmtId="0" fontId="23" fillId="5" borderId="6" xfId="42" applyFont="1" applyFill="1" applyBorder="1" applyAlignment="1">
      <alignment horizontal="left" vertical="top" wrapText="1"/>
    </xf>
    <xf numFmtId="0" fontId="23" fillId="5" borderId="5" xfId="42" applyFont="1" applyFill="1" applyBorder="1" applyAlignment="1">
      <alignment horizontal="left" vertical="top" wrapText="1"/>
    </xf>
    <xf numFmtId="0" fontId="24" fillId="3" borderId="2" xfId="42" applyFont="1" applyFill="1" applyBorder="1" applyAlignment="1" applyProtection="1">
      <alignment horizontal="center" vertical="center" wrapText="1"/>
      <protection locked="0"/>
    </xf>
    <xf numFmtId="0" fontId="24" fillId="3" borderId="5" xfId="42" applyFont="1" applyFill="1" applyBorder="1" applyAlignment="1" applyProtection="1">
      <alignment horizontal="center" vertical="center" wrapText="1"/>
      <protection locked="0"/>
    </xf>
    <xf numFmtId="0" fontId="6" fillId="3" borderId="2" xfId="42" applyFont="1" applyFill="1" applyBorder="1" applyAlignment="1" applyProtection="1">
      <alignment horizontal="center" vertical="center" wrapText="1"/>
      <protection locked="0"/>
    </xf>
    <xf numFmtId="0" fontId="6" fillId="3" borderId="5" xfId="42" applyFont="1" applyFill="1" applyBorder="1" applyAlignment="1" applyProtection="1">
      <alignment horizontal="center" vertical="center" wrapText="1"/>
      <protection locked="0"/>
    </xf>
    <xf numFmtId="3" fontId="15" fillId="3" borderId="2" xfId="42" applyNumberFormat="1" applyFont="1" applyFill="1" applyBorder="1" applyAlignment="1">
      <alignment horizontal="left" vertical="center" wrapText="1"/>
    </xf>
    <xf numFmtId="3" fontId="15" fillId="3" borderId="5" xfId="42" applyNumberFormat="1" applyFont="1" applyFill="1" applyBorder="1" applyAlignment="1">
      <alignment horizontal="left" vertical="center" wrapText="1"/>
    </xf>
    <xf numFmtId="0" fontId="5" fillId="0" borderId="0" xfId="42" applyFont="1" applyFill="1" applyAlignment="1" applyProtection="1">
      <alignment horizontal="right" vertical="top"/>
      <protection locked="0"/>
    </xf>
    <xf numFmtId="3" fontId="27" fillId="0" borderId="2" xfId="42" applyNumberFormat="1" applyFont="1" applyFill="1" applyBorder="1" applyAlignment="1" applyProtection="1">
      <alignment horizontal="center" vertical="center" wrapText="1"/>
    </xf>
    <xf numFmtId="3" fontId="27" fillId="0" borderId="5" xfId="42" applyNumberFormat="1" applyFont="1" applyFill="1" applyBorder="1" applyAlignment="1" applyProtection="1">
      <alignment horizontal="center" vertical="center" wrapText="1"/>
    </xf>
  </cellXfs>
  <cellStyles count="86">
    <cellStyle name="Currency 2" xfId="2"/>
    <cellStyle name="Dziesiętny 2" xfId="3"/>
    <cellStyle name="Dziesiętny 2 2" xfId="4"/>
    <cellStyle name="Dziesiętny 2 2 2" xfId="5"/>
    <cellStyle name="Dziesiętny 2 2 3" xfId="6"/>
    <cellStyle name="Dziesiętny 2 2 4" xfId="85"/>
    <cellStyle name="Dziesiętny 2 3" xfId="7"/>
    <cellStyle name="Dziesiętny 2 4" xfId="8"/>
    <cellStyle name="Dziesiętny 3" xfId="9"/>
    <cellStyle name="Dziesiętny 3 2" xfId="10"/>
    <cellStyle name="Dziesiętny 3 2 2" xfId="11"/>
    <cellStyle name="Dziesiętny 3 3" xfId="12"/>
    <cellStyle name="Dziesiętny 3 4" xfId="13"/>
    <cellStyle name="Dziesiętny 3 5" xfId="14"/>
    <cellStyle name="Dziesiętny 4" xfId="15"/>
    <cellStyle name="Dziesiętny 4 2" xfId="16"/>
    <cellStyle name="Dziesiętny 4 3" xfId="17"/>
    <cellStyle name="Dziesiętny 4 4" xfId="18"/>
    <cellStyle name="Dziesiętny 5" xfId="19"/>
    <cellStyle name="Dziesiętny 5 2" xfId="20"/>
    <cellStyle name="Dziesiętny 6" xfId="21"/>
    <cellStyle name="Dziesiętny 6 2" xfId="22"/>
    <cellStyle name="Excel Built-in Normal" xfId="23"/>
    <cellStyle name="Hiperłącze 2" xfId="24"/>
    <cellStyle name="Hiperłącze 3" xfId="25"/>
    <cellStyle name="Hiperłącze 4" xfId="26"/>
    <cellStyle name="Neutralne 2" xfId="27"/>
    <cellStyle name="Normal 2" xfId="28"/>
    <cellStyle name="Normal 3" xfId="29"/>
    <cellStyle name="Normal 3 2" xfId="30"/>
    <cellStyle name="Normal 4" xfId="31"/>
    <cellStyle name="Normal_PROF_ETH" xfId="32"/>
    <cellStyle name="Normalny" xfId="0" builtinId="0"/>
    <cellStyle name="Normalny 10" xfId="33"/>
    <cellStyle name="Normalny 10 3" xfId="34"/>
    <cellStyle name="Normalny 11" xfId="35"/>
    <cellStyle name="Normalny 11 2" xfId="36"/>
    <cellStyle name="Normalny 11 4" xfId="37"/>
    <cellStyle name="Normalny 12" xfId="38"/>
    <cellStyle name="Normalny 12 2" xfId="39"/>
    <cellStyle name="Normalny 13" xfId="40"/>
    <cellStyle name="Normalny 14" xfId="41"/>
    <cellStyle name="Normalny 14 2" xfId="42"/>
    <cellStyle name="Normalny 15" xfId="43"/>
    <cellStyle name="Normalny 16" xfId="44"/>
    <cellStyle name="Normalny 17" xfId="1"/>
    <cellStyle name="Normalny 2" xfId="45"/>
    <cellStyle name="Normalny 2 2" xfId="46"/>
    <cellStyle name="Normalny 2 2 2" xfId="47"/>
    <cellStyle name="Normalny 2 2 3" xfId="48"/>
    <cellStyle name="Normalny 2 3" xfId="49"/>
    <cellStyle name="Normalny 2 4" xfId="50"/>
    <cellStyle name="Normalny 2 5" xfId="51"/>
    <cellStyle name="Normalny 3" xfId="52"/>
    <cellStyle name="Normalny 3 2" xfId="53"/>
    <cellStyle name="Normalny 4" xfId="54"/>
    <cellStyle name="Normalny 4 2" xfId="55"/>
    <cellStyle name="Normalny 4 3" xfId="56"/>
    <cellStyle name="Normalny 4 4" xfId="57"/>
    <cellStyle name="Normalny 5" xfId="58"/>
    <cellStyle name="Normalny 5 2" xfId="59"/>
    <cellStyle name="Normalny 5 3" xfId="60"/>
    <cellStyle name="Normalny 6" xfId="61"/>
    <cellStyle name="Normalny 6 2" xfId="62"/>
    <cellStyle name="Normalny 7" xfId="63"/>
    <cellStyle name="Normalny 7 2" xfId="64"/>
    <cellStyle name="Normalny 7 3" xfId="65"/>
    <cellStyle name="Normalny 8" xfId="66"/>
    <cellStyle name="Normalny 9" xfId="67"/>
    <cellStyle name="Procentowy 2" xfId="68"/>
    <cellStyle name="Procentowy 2 2" xfId="69"/>
    <cellStyle name="Procentowy 3" xfId="70"/>
    <cellStyle name="Standard_ICP_05_1500" xfId="71"/>
    <cellStyle name="TableStyleLight1" xfId="72"/>
    <cellStyle name="Walutowy 2" xfId="74"/>
    <cellStyle name="Walutowy 2 2" xfId="75"/>
    <cellStyle name="Walutowy 2 3" xfId="76"/>
    <cellStyle name="Walutowy 2 4" xfId="77"/>
    <cellStyle name="Walutowy 3" xfId="78"/>
    <cellStyle name="Walutowy 3 2" xfId="79"/>
    <cellStyle name="Walutowy 3 3" xfId="80"/>
    <cellStyle name="Walutowy 4" xfId="81"/>
    <cellStyle name="Walutowy 4 2" xfId="82"/>
    <cellStyle name="Walutowy 5" xfId="83"/>
    <cellStyle name="Walutowy 6" xfId="84"/>
    <cellStyle name="Walutowy 7" xfId="7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8"/>
  <sheetViews>
    <sheetView zoomScale="90" zoomScaleNormal="90" workbookViewId="0">
      <selection activeCell="E7" sqref="E7"/>
    </sheetView>
  </sheetViews>
  <sheetFormatPr defaultRowHeight="15"/>
  <cols>
    <col min="1" max="1" width="4.5703125" customWidth="1"/>
    <col min="2" max="2" width="3.28515625" customWidth="1"/>
    <col min="3" max="3" width="26.28515625" customWidth="1"/>
    <col min="4" max="4" width="61.85546875" customWidth="1"/>
    <col min="5" max="5" width="26.85546875" customWidth="1"/>
  </cols>
  <sheetData>
    <row r="1" spans="3:5">
      <c r="C1" s="6"/>
      <c r="D1" s="6"/>
      <c r="E1" s="9" t="s">
        <v>0</v>
      </c>
    </row>
    <row r="2" spans="3:5">
      <c r="C2" s="11"/>
      <c r="D2" s="11" t="s">
        <v>1</v>
      </c>
      <c r="E2" s="11"/>
    </row>
    <row r="4" spans="3:5" ht="16.5" customHeight="1">
      <c r="C4" s="10" t="s">
        <v>2</v>
      </c>
      <c r="D4" s="45" t="s">
        <v>74</v>
      </c>
      <c r="E4" s="6"/>
    </row>
    <row r="6" spans="3:5" ht="18" customHeight="1">
      <c r="C6" s="10" t="s">
        <v>3</v>
      </c>
      <c r="D6" s="125" t="s">
        <v>110</v>
      </c>
      <c r="E6" s="125"/>
    </row>
    <row r="8" spans="3:5" ht="22.5" customHeight="1">
      <c r="C8" s="13" t="s">
        <v>4</v>
      </c>
      <c r="D8" s="128"/>
      <c r="E8" s="106"/>
    </row>
    <row r="9" spans="3:5" ht="21.75" customHeight="1">
      <c r="C9" s="5" t="s">
        <v>5</v>
      </c>
      <c r="D9" s="129"/>
      <c r="E9" s="130"/>
    </row>
    <row r="10" spans="3:5">
      <c r="C10" s="13" t="s">
        <v>6</v>
      </c>
      <c r="D10" s="126"/>
      <c r="E10" s="127"/>
    </row>
    <row r="11" spans="3:5">
      <c r="C11" s="13" t="s">
        <v>7</v>
      </c>
      <c r="D11" s="126"/>
      <c r="E11" s="127"/>
    </row>
    <row r="12" spans="3:5">
      <c r="C12" s="13" t="s">
        <v>8</v>
      </c>
      <c r="D12" s="126"/>
      <c r="E12" s="127"/>
    </row>
    <row r="13" spans="3:5" ht="17.25" customHeight="1">
      <c r="C13" s="13" t="s">
        <v>9</v>
      </c>
      <c r="D13" s="126"/>
      <c r="E13" s="127"/>
    </row>
    <row r="14" spans="3:5">
      <c r="C14" s="13" t="s">
        <v>10</v>
      </c>
      <c r="D14" s="126"/>
      <c r="E14" s="127"/>
    </row>
    <row r="15" spans="3:5">
      <c r="C15" s="13" t="s">
        <v>11</v>
      </c>
      <c r="D15" s="126"/>
      <c r="E15" s="127"/>
    </row>
    <row r="16" spans="3:5">
      <c r="C16" s="13" t="s">
        <v>12</v>
      </c>
      <c r="D16" s="126"/>
      <c r="E16" s="127"/>
    </row>
    <row r="17" spans="2:5">
      <c r="B17" s="6"/>
      <c r="C17" s="6"/>
      <c r="D17" s="8"/>
      <c r="E17" s="14"/>
    </row>
    <row r="18" spans="2:5">
      <c r="B18" s="10" t="s">
        <v>13</v>
      </c>
      <c r="C18" s="119" t="s">
        <v>14</v>
      </c>
      <c r="D18" s="118"/>
      <c r="E18" s="15"/>
    </row>
    <row r="19" spans="2:5">
      <c r="B19" s="6"/>
      <c r="C19" s="6"/>
      <c r="D19" s="7"/>
      <c r="E19" s="15"/>
    </row>
    <row r="20" spans="2:5">
      <c r="B20" s="6"/>
      <c r="C20" s="123" t="s">
        <v>15</v>
      </c>
      <c r="D20" s="124"/>
      <c r="E20" s="30"/>
    </row>
    <row r="21" spans="2:5" ht="30">
      <c r="B21" s="6"/>
      <c r="C21" s="122"/>
      <c r="D21" s="122"/>
      <c r="E21" s="29" t="s">
        <v>16</v>
      </c>
    </row>
    <row r="22" spans="2:5">
      <c r="B22" s="6"/>
      <c r="C22" s="6"/>
      <c r="D22" s="26"/>
      <c r="E22" s="16"/>
    </row>
    <row r="23" spans="2:5" ht="80.25" customHeight="1">
      <c r="B23" s="6"/>
      <c r="C23" s="112" t="s">
        <v>17</v>
      </c>
      <c r="D23" s="121"/>
      <c r="E23" s="121"/>
    </row>
    <row r="24" spans="2:5">
      <c r="B24" s="10" t="s">
        <v>18</v>
      </c>
      <c r="C24" s="118" t="s">
        <v>19</v>
      </c>
      <c r="D24" s="119"/>
      <c r="E24" s="120"/>
    </row>
    <row r="25" spans="2:5" ht="32.25" customHeight="1">
      <c r="B25" s="10" t="s">
        <v>20</v>
      </c>
      <c r="C25" s="117" t="s">
        <v>114</v>
      </c>
      <c r="D25" s="117"/>
      <c r="E25" s="117"/>
    </row>
    <row r="26" spans="2:5" ht="45.75" customHeight="1">
      <c r="B26" s="17" t="s">
        <v>21</v>
      </c>
      <c r="C26" s="105" t="s">
        <v>22</v>
      </c>
      <c r="D26" s="105"/>
      <c r="E26" s="105"/>
    </row>
    <row r="27" spans="2:5" ht="33.75" customHeight="1">
      <c r="B27" s="17" t="s">
        <v>23</v>
      </c>
      <c r="C27" s="112" t="s">
        <v>24</v>
      </c>
      <c r="D27" s="113"/>
      <c r="E27" s="113"/>
    </row>
    <row r="28" spans="2:5">
      <c r="B28" s="17" t="s">
        <v>25</v>
      </c>
      <c r="C28" s="115" t="s">
        <v>26</v>
      </c>
      <c r="D28" s="116"/>
      <c r="E28" s="116"/>
    </row>
    <row r="29" spans="2:5" ht="33.75" customHeight="1">
      <c r="B29" s="17" t="s">
        <v>27</v>
      </c>
      <c r="C29" s="112" t="s">
        <v>28</v>
      </c>
      <c r="D29" s="113"/>
      <c r="E29" s="113"/>
    </row>
    <row r="30" spans="2:5" ht="32.25" customHeight="1">
      <c r="B30" s="17" t="s">
        <v>29</v>
      </c>
      <c r="C30" s="112" t="s">
        <v>30</v>
      </c>
      <c r="D30" s="112"/>
      <c r="E30" s="112"/>
    </row>
    <row r="31" spans="2:5">
      <c r="B31" s="6"/>
      <c r="C31" s="112" t="s">
        <v>31</v>
      </c>
      <c r="D31" s="112"/>
      <c r="E31" s="112"/>
    </row>
    <row r="32" spans="2:5" ht="34.5" customHeight="1">
      <c r="B32" s="6"/>
      <c r="C32" s="114" t="s">
        <v>32</v>
      </c>
      <c r="D32" s="114"/>
      <c r="E32" s="114"/>
    </row>
    <row r="33" spans="2:5">
      <c r="B33" s="27" t="s">
        <v>33</v>
      </c>
      <c r="C33" s="28" t="s">
        <v>34</v>
      </c>
      <c r="D33" s="7"/>
      <c r="E33" s="10"/>
    </row>
    <row r="34" spans="2:5">
      <c r="B34" s="19"/>
      <c r="C34" s="109" t="s">
        <v>35</v>
      </c>
      <c r="D34" s="110"/>
      <c r="E34" s="111"/>
    </row>
    <row r="35" spans="2:5">
      <c r="B35" s="6"/>
      <c r="C35" s="109" t="s">
        <v>36</v>
      </c>
      <c r="D35" s="111"/>
      <c r="E35" s="13"/>
    </row>
    <row r="36" spans="2:5">
      <c r="B36" s="6"/>
      <c r="C36" s="107"/>
      <c r="D36" s="108"/>
      <c r="E36" s="13"/>
    </row>
    <row r="37" spans="2:5">
      <c r="B37" s="6"/>
      <c r="C37" s="107"/>
      <c r="D37" s="108"/>
      <c r="E37" s="13"/>
    </row>
    <row r="38" spans="2:5">
      <c r="B38" s="6"/>
      <c r="C38" s="107"/>
      <c r="D38" s="108"/>
      <c r="E38" s="13"/>
    </row>
    <row r="39" spans="2:5">
      <c r="B39" s="6"/>
      <c r="C39" s="21" t="s">
        <v>37</v>
      </c>
      <c r="D39" s="21"/>
      <c r="E39" s="9"/>
    </row>
    <row r="40" spans="2:5">
      <c r="B40" s="6"/>
      <c r="C40" s="109" t="s">
        <v>38</v>
      </c>
      <c r="D40" s="110"/>
      <c r="E40" s="111"/>
    </row>
    <row r="41" spans="2:5">
      <c r="B41" s="6"/>
      <c r="C41" s="22" t="s">
        <v>36</v>
      </c>
      <c r="D41" s="20" t="s">
        <v>39</v>
      </c>
      <c r="E41" s="23" t="s">
        <v>40</v>
      </c>
    </row>
    <row r="42" spans="2:5">
      <c r="B42" s="6"/>
      <c r="C42" s="24"/>
      <c r="D42" s="20"/>
      <c r="E42" s="25"/>
    </row>
    <row r="43" spans="2:5">
      <c r="B43" s="6"/>
      <c r="C43" s="24"/>
      <c r="D43" s="20"/>
      <c r="E43" s="25"/>
    </row>
    <row r="44" spans="2:5">
      <c r="B44" s="6"/>
      <c r="C44" s="21"/>
      <c r="D44" s="21"/>
      <c r="E44" s="9"/>
    </row>
    <row r="45" spans="2:5">
      <c r="B45" s="6"/>
      <c r="C45" s="109" t="s">
        <v>41</v>
      </c>
      <c r="D45" s="110"/>
      <c r="E45" s="111"/>
    </row>
    <row r="46" spans="2:5">
      <c r="B46" s="6"/>
      <c r="C46" s="109" t="s">
        <v>42</v>
      </c>
      <c r="D46" s="111"/>
      <c r="E46" s="13"/>
    </row>
    <row r="47" spans="2:5">
      <c r="B47" s="6"/>
      <c r="C47" s="106"/>
      <c r="D47" s="106"/>
      <c r="E47" s="13"/>
    </row>
    <row r="48" spans="2:5">
      <c r="B48" s="6"/>
      <c r="C48" s="12"/>
      <c r="D48" s="18"/>
      <c r="E48" s="18"/>
    </row>
  </sheetData>
  <mergeCells count="32">
    <mergeCell ref="D6:E6"/>
    <mergeCell ref="D13:E13"/>
    <mergeCell ref="C18:D18"/>
    <mergeCell ref="D11:E11"/>
    <mergeCell ref="D14:E14"/>
    <mergeCell ref="D8:E8"/>
    <mergeCell ref="D9:E9"/>
    <mergeCell ref="D10:E10"/>
    <mergeCell ref="D12:E12"/>
    <mergeCell ref="D16:E16"/>
    <mergeCell ref="D15:E15"/>
    <mergeCell ref="C25:E25"/>
    <mergeCell ref="C24:E24"/>
    <mergeCell ref="C23:E23"/>
    <mergeCell ref="C21:D21"/>
    <mergeCell ref="C20:D20"/>
    <mergeCell ref="C26:E26"/>
    <mergeCell ref="C47:D47"/>
    <mergeCell ref="C36:D36"/>
    <mergeCell ref="C37:D37"/>
    <mergeCell ref="C38:D38"/>
    <mergeCell ref="C40:E40"/>
    <mergeCell ref="C46:D46"/>
    <mergeCell ref="C45:E45"/>
    <mergeCell ref="C27:E27"/>
    <mergeCell ref="C34:E34"/>
    <mergeCell ref="C32:E32"/>
    <mergeCell ref="C35:D35"/>
    <mergeCell ref="C29:E29"/>
    <mergeCell ref="C28:E28"/>
    <mergeCell ref="C31:E31"/>
    <mergeCell ref="C30:E3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tabSelected="1" workbookViewId="0">
      <selection activeCell="E7" sqref="E7"/>
    </sheetView>
  </sheetViews>
  <sheetFormatPr defaultRowHeight="15"/>
  <cols>
    <col min="1" max="1" width="6.5703125" customWidth="1"/>
    <col min="2" max="2" width="41" customWidth="1"/>
    <col min="3" max="3" width="11.7109375" customWidth="1"/>
    <col min="4" max="4" width="10.85546875" customWidth="1"/>
    <col min="5" max="5" width="23.42578125" customWidth="1"/>
    <col min="6" max="6" width="19" customWidth="1"/>
    <col min="7" max="7" width="19.28515625" customWidth="1"/>
    <col min="8" max="8" width="18.42578125" customWidth="1"/>
    <col min="9" max="9" width="12.140625" customWidth="1"/>
    <col min="10" max="10" width="10.7109375" customWidth="1"/>
  </cols>
  <sheetData>
    <row r="1" spans="1:10">
      <c r="A1" s="36"/>
      <c r="B1" s="37" t="str">
        <f>'Formularz oferty'!D4</f>
        <v>DFP.271.212.2018.AM</v>
      </c>
      <c r="C1" s="36"/>
      <c r="D1" s="36"/>
      <c r="E1" s="36"/>
      <c r="F1" s="36"/>
      <c r="G1" s="36"/>
      <c r="H1" s="170" t="s">
        <v>43</v>
      </c>
      <c r="I1" s="170"/>
      <c r="J1" s="170"/>
    </row>
    <row r="2" spans="1:10">
      <c r="A2" s="36"/>
      <c r="B2" s="36"/>
      <c r="C2" s="36"/>
      <c r="D2" s="36"/>
      <c r="E2" s="118"/>
      <c r="F2" s="118"/>
      <c r="G2" s="118"/>
      <c r="H2" s="36"/>
      <c r="I2" s="36"/>
      <c r="J2" s="36"/>
    </row>
    <row r="3" spans="1:10">
      <c r="A3" s="36"/>
      <c r="B3" s="36"/>
      <c r="C3" s="36"/>
      <c r="D3" s="36"/>
      <c r="E3" s="36"/>
      <c r="F3" s="36"/>
      <c r="G3" s="36"/>
      <c r="H3" s="170" t="s">
        <v>44</v>
      </c>
      <c r="I3" s="170"/>
      <c r="J3" s="170"/>
    </row>
    <row r="4" spans="1:10">
      <c r="A4" s="38"/>
      <c r="B4" s="36"/>
      <c r="C4" s="39"/>
      <c r="D4" s="39"/>
      <c r="E4" s="39"/>
      <c r="F4" s="39"/>
      <c r="G4" s="39"/>
      <c r="H4" s="39"/>
      <c r="I4" s="39"/>
      <c r="J4" s="39"/>
    </row>
    <row r="5" spans="1:10" ht="21" customHeight="1">
      <c r="A5" s="42"/>
      <c r="B5" s="43" t="s">
        <v>45</v>
      </c>
      <c r="C5" s="44"/>
      <c r="D5" s="45"/>
      <c r="E5" s="45" t="s">
        <v>46</v>
      </c>
      <c r="F5" s="44"/>
      <c r="G5" s="44"/>
      <c r="H5" s="46"/>
      <c r="I5" s="41"/>
      <c r="J5" s="41"/>
    </row>
    <row r="6" spans="1:10">
      <c r="A6" s="61" t="s">
        <v>47</v>
      </c>
      <c r="B6" s="61" t="s">
        <v>48</v>
      </c>
      <c r="C6" s="34" t="s">
        <v>49</v>
      </c>
      <c r="D6" s="62" t="s">
        <v>50</v>
      </c>
      <c r="E6" s="32"/>
      <c r="F6" s="32"/>
      <c r="G6" s="1"/>
      <c r="H6" s="1"/>
      <c r="I6" s="48"/>
      <c r="J6" s="48"/>
    </row>
    <row r="7" spans="1:10" ht="90">
      <c r="A7" s="61"/>
      <c r="B7" s="35" t="s">
        <v>83</v>
      </c>
      <c r="C7" s="168" t="s">
        <v>97</v>
      </c>
      <c r="D7" s="169"/>
      <c r="E7" s="32"/>
      <c r="F7" s="32"/>
      <c r="G7" s="1"/>
      <c r="H7" s="1"/>
      <c r="I7" s="48"/>
      <c r="J7" s="48"/>
    </row>
    <row r="8" spans="1:10" ht="24" customHeight="1">
      <c r="A8" s="61">
        <v>1</v>
      </c>
      <c r="B8" s="60" t="s">
        <v>77</v>
      </c>
      <c r="C8" s="33">
        <v>35000</v>
      </c>
      <c r="D8" s="59" t="s">
        <v>81</v>
      </c>
      <c r="E8" s="32"/>
      <c r="F8" s="32"/>
      <c r="G8" s="31"/>
      <c r="H8" s="31"/>
      <c r="I8" s="48"/>
      <c r="J8" s="48"/>
    </row>
    <row r="9" spans="1:10" ht="32.25" customHeight="1">
      <c r="A9" s="61">
        <v>2</v>
      </c>
      <c r="B9" s="104" t="s">
        <v>115</v>
      </c>
      <c r="C9" s="33">
        <v>7000</v>
      </c>
      <c r="D9" s="59" t="s">
        <v>81</v>
      </c>
      <c r="E9" s="32"/>
      <c r="F9" s="32"/>
      <c r="G9" s="31"/>
      <c r="H9" s="31"/>
      <c r="I9" s="47"/>
      <c r="J9" s="47"/>
    </row>
    <row r="10" spans="1:10" ht="42" customHeight="1">
      <c r="A10" s="61">
        <v>3</v>
      </c>
      <c r="B10" s="104" t="s">
        <v>116</v>
      </c>
      <c r="C10" s="33">
        <v>400</v>
      </c>
      <c r="D10" s="59" t="s">
        <v>81</v>
      </c>
      <c r="E10" s="32"/>
      <c r="F10" s="32"/>
      <c r="G10" s="31"/>
      <c r="H10" s="31"/>
      <c r="I10" s="47"/>
      <c r="J10" s="47"/>
    </row>
    <row r="11" spans="1:10" ht="32.25" customHeight="1">
      <c r="A11" s="61">
        <v>4</v>
      </c>
      <c r="B11" s="60" t="s">
        <v>78</v>
      </c>
      <c r="C11" s="33">
        <v>500</v>
      </c>
      <c r="D11" s="59" t="s">
        <v>81</v>
      </c>
      <c r="E11" s="32"/>
      <c r="F11" s="32"/>
      <c r="G11" s="31"/>
      <c r="H11" s="31"/>
      <c r="I11" s="47"/>
      <c r="J11" s="47"/>
    </row>
    <row r="12" spans="1:10" ht="23.25" customHeight="1">
      <c r="A12" s="61">
        <v>5</v>
      </c>
      <c r="B12" s="60" t="s">
        <v>79</v>
      </c>
      <c r="C12" s="33">
        <v>60</v>
      </c>
      <c r="D12" s="59" t="s">
        <v>81</v>
      </c>
      <c r="E12" s="32"/>
      <c r="F12" s="32"/>
      <c r="G12" s="31"/>
      <c r="H12" s="31"/>
      <c r="I12" s="47"/>
      <c r="J12" s="47"/>
    </row>
    <row r="13" spans="1:10" ht="23.25" customHeight="1">
      <c r="A13" s="61">
        <v>6</v>
      </c>
      <c r="B13" s="60" t="s">
        <v>80</v>
      </c>
      <c r="C13" s="33">
        <v>60</v>
      </c>
      <c r="D13" s="59" t="s">
        <v>81</v>
      </c>
      <c r="E13" s="32"/>
      <c r="F13" s="32"/>
      <c r="G13" s="31"/>
      <c r="H13" s="31"/>
      <c r="I13" s="47"/>
      <c r="J13" s="47"/>
    </row>
    <row r="14" spans="1:10" ht="23.25" customHeight="1">
      <c r="A14" s="61">
        <v>7</v>
      </c>
      <c r="B14" s="60" t="s">
        <v>82</v>
      </c>
      <c r="C14" s="33">
        <v>36</v>
      </c>
      <c r="D14" s="59" t="s">
        <v>60</v>
      </c>
      <c r="E14" s="32"/>
      <c r="F14" s="32"/>
      <c r="G14" s="31"/>
      <c r="H14" s="31"/>
      <c r="I14" s="47"/>
      <c r="J14" s="47"/>
    </row>
    <row r="15" spans="1:10" ht="15.75" customHeight="1">
      <c r="A15" s="61">
        <v>8</v>
      </c>
      <c r="B15" s="60" t="s">
        <v>82</v>
      </c>
      <c r="C15" s="33">
        <v>36</v>
      </c>
      <c r="D15" s="59" t="s">
        <v>60</v>
      </c>
      <c r="E15" s="32"/>
      <c r="F15" s="32"/>
      <c r="G15" s="31"/>
      <c r="H15" s="31"/>
      <c r="I15" s="47"/>
      <c r="J15" s="47"/>
    </row>
    <row r="16" spans="1:10">
      <c r="A16" s="49"/>
      <c r="B16" s="47"/>
      <c r="C16" s="50"/>
      <c r="D16" s="50"/>
      <c r="E16" s="2"/>
      <c r="F16" s="2"/>
      <c r="G16" s="3"/>
      <c r="H16" s="4"/>
      <c r="I16" s="47"/>
      <c r="J16" s="47"/>
    </row>
    <row r="17" spans="1:10" ht="60">
      <c r="A17" s="72" t="s">
        <v>86</v>
      </c>
      <c r="B17" s="72" t="s">
        <v>45</v>
      </c>
      <c r="C17" s="133" t="s">
        <v>49</v>
      </c>
      <c r="D17" s="134"/>
      <c r="E17" s="72" t="s">
        <v>87</v>
      </c>
      <c r="F17" s="72" t="s">
        <v>88</v>
      </c>
      <c r="G17" s="72" t="s">
        <v>89</v>
      </c>
      <c r="H17" s="72" t="s">
        <v>98</v>
      </c>
      <c r="I17" s="73" t="s">
        <v>51</v>
      </c>
      <c r="J17" s="73" t="s">
        <v>90</v>
      </c>
    </row>
    <row r="18" spans="1:10">
      <c r="A18" s="74" t="s">
        <v>91</v>
      </c>
      <c r="B18" s="75"/>
      <c r="C18" s="139"/>
      <c r="D18" s="139"/>
      <c r="E18" s="76"/>
      <c r="F18" s="76"/>
      <c r="G18" s="76"/>
      <c r="H18" s="76"/>
      <c r="I18" s="77"/>
      <c r="J18" s="78">
        <f>ROUND(ROUND(H18,2)*I18,2)</f>
        <v>0</v>
      </c>
    </row>
    <row r="19" spans="1:10">
      <c r="A19" s="74" t="s">
        <v>92</v>
      </c>
      <c r="B19" s="75"/>
      <c r="C19" s="171"/>
      <c r="D19" s="172"/>
      <c r="E19" s="76"/>
      <c r="F19" s="76"/>
      <c r="G19" s="76"/>
      <c r="H19" s="76"/>
      <c r="I19" s="77"/>
      <c r="J19" s="78">
        <f t="shared" ref="J19:J23" si="0">ROUND(ROUND(H19,2)*I19,2)</f>
        <v>0</v>
      </c>
    </row>
    <row r="20" spans="1:10">
      <c r="A20" s="74" t="s">
        <v>93</v>
      </c>
      <c r="B20" s="75"/>
      <c r="C20" s="171"/>
      <c r="D20" s="172"/>
      <c r="E20" s="76"/>
      <c r="F20" s="76"/>
      <c r="G20" s="76"/>
      <c r="H20" s="76"/>
      <c r="I20" s="77"/>
      <c r="J20" s="78">
        <f t="shared" si="0"/>
        <v>0</v>
      </c>
    </row>
    <row r="21" spans="1:10">
      <c r="A21" s="74" t="s">
        <v>94</v>
      </c>
      <c r="B21" s="75"/>
      <c r="C21" s="171"/>
      <c r="D21" s="172"/>
      <c r="E21" s="76"/>
      <c r="F21" s="76"/>
      <c r="G21" s="76"/>
      <c r="H21" s="76"/>
      <c r="I21" s="77"/>
      <c r="J21" s="78">
        <f t="shared" si="0"/>
        <v>0</v>
      </c>
    </row>
    <row r="22" spans="1:10">
      <c r="A22" s="74" t="s">
        <v>95</v>
      </c>
      <c r="B22" s="75"/>
      <c r="C22" s="139"/>
      <c r="D22" s="139"/>
      <c r="E22" s="76"/>
      <c r="F22" s="76"/>
      <c r="G22" s="76"/>
      <c r="H22" s="76"/>
      <c r="I22" s="77"/>
      <c r="J22" s="78">
        <f t="shared" si="0"/>
        <v>0</v>
      </c>
    </row>
    <row r="23" spans="1:10" ht="15.75" thickBot="1">
      <c r="A23" s="74" t="s">
        <v>96</v>
      </c>
      <c r="B23" s="75"/>
      <c r="C23" s="139"/>
      <c r="D23" s="139"/>
      <c r="E23" s="76"/>
      <c r="F23" s="76"/>
      <c r="G23" s="76"/>
      <c r="H23" s="76"/>
      <c r="I23" s="77"/>
      <c r="J23" s="79">
        <f t="shared" si="0"/>
        <v>0</v>
      </c>
    </row>
    <row r="24" spans="1:10" ht="15.75" thickBot="1">
      <c r="A24" s="80"/>
      <c r="B24" s="81"/>
      <c r="C24" s="140"/>
      <c r="D24" s="140"/>
      <c r="E24" s="82"/>
      <c r="F24" s="82"/>
      <c r="G24" s="82"/>
      <c r="H24" s="82"/>
      <c r="I24" s="87" t="s">
        <v>52</v>
      </c>
      <c r="J24" s="86">
        <f>SUM(J18:J23)</f>
        <v>0</v>
      </c>
    </row>
    <row r="25" spans="1:10">
      <c r="A25" s="80"/>
      <c r="B25" s="81"/>
      <c r="C25" s="85"/>
      <c r="D25" s="85"/>
      <c r="E25" s="82"/>
      <c r="F25" s="82"/>
      <c r="G25" s="82"/>
      <c r="H25" s="82"/>
      <c r="I25" s="83"/>
      <c r="J25" s="84"/>
    </row>
    <row r="26" spans="1:10" ht="57">
      <c r="A26" s="53" t="s">
        <v>53</v>
      </c>
      <c r="B26" s="54" t="s">
        <v>54</v>
      </c>
      <c r="C26" s="154" t="s">
        <v>55</v>
      </c>
      <c r="D26" s="154"/>
      <c r="E26" s="154" t="s">
        <v>56</v>
      </c>
      <c r="F26" s="154"/>
      <c r="G26" s="155"/>
      <c r="H26" s="155"/>
      <c r="I26" s="54" t="s">
        <v>57</v>
      </c>
      <c r="J26" s="54" t="s">
        <v>58</v>
      </c>
    </row>
    <row r="27" spans="1:10">
      <c r="A27" s="132" t="s">
        <v>27</v>
      </c>
      <c r="B27" s="145" t="s">
        <v>59</v>
      </c>
      <c r="C27" s="146">
        <v>36</v>
      </c>
      <c r="D27" s="146" t="s">
        <v>60</v>
      </c>
      <c r="E27" s="55" t="s">
        <v>61</v>
      </c>
      <c r="F27" s="136"/>
      <c r="G27" s="137"/>
      <c r="H27" s="138"/>
      <c r="I27" s="160"/>
      <c r="J27" s="161">
        <f>I27*C27</f>
        <v>0</v>
      </c>
    </row>
    <row r="28" spans="1:10">
      <c r="A28" s="132"/>
      <c r="B28" s="145"/>
      <c r="C28" s="147"/>
      <c r="D28" s="147"/>
      <c r="E28" s="55" t="s">
        <v>62</v>
      </c>
      <c r="F28" s="136"/>
      <c r="G28" s="137"/>
      <c r="H28" s="138"/>
      <c r="I28" s="160"/>
      <c r="J28" s="161"/>
    </row>
    <row r="29" spans="1:10">
      <c r="A29" s="132"/>
      <c r="B29" s="145"/>
      <c r="C29" s="147"/>
      <c r="D29" s="147"/>
      <c r="E29" s="55" t="s">
        <v>63</v>
      </c>
      <c r="F29" s="149" t="s">
        <v>64</v>
      </c>
      <c r="G29" s="137"/>
      <c r="H29" s="138"/>
      <c r="I29" s="160"/>
      <c r="J29" s="161"/>
    </row>
    <row r="30" spans="1:10">
      <c r="A30" s="132"/>
      <c r="B30" s="145"/>
      <c r="C30" s="147"/>
      <c r="D30" s="147"/>
      <c r="E30" s="55" t="s">
        <v>65</v>
      </c>
      <c r="F30" s="136"/>
      <c r="G30" s="137"/>
      <c r="H30" s="138"/>
      <c r="I30" s="160"/>
      <c r="J30" s="161"/>
    </row>
    <row r="31" spans="1:10">
      <c r="A31" s="132"/>
      <c r="B31" s="145"/>
      <c r="C31" s="147"/>
      <c r="D31" s="147"/>
      <c r="E31" s="55" t="s">
        <v>66</v>
      </c>
      <c r="F31" s="136"/>
      <c r="G31" s="137"/>
      <c r="H31" s="138"/>
      <c r="I31" s="160"/>
      <c r="J31" s="161"/>
    </row>
    <row r="32" spans="1:10">
      <c r="A32" s="132"/>
      <c r="B32" s="145"/>
      <c r="C32" s="148"/>
      <c r="D32" s="148"/>
      <c r="E32" s="55" t="s">
        <v>67</v>
      </c>
      <c r="F32" s="136"/>
      <c r="G32" s="162"/>
      <c r="H32" s="163"/>
      <c r="I32" s="160"/>
      <c r="J32" s="161"/>
    </row>
    <row r="33" spans="1:13">
      <c r="A33" s="135" t="s">
        <v>29</v>
      </c>
      <c r="B33" s="145" t="s">
        <v>59</v>
      </c>
      <c r="C33" s="146">
        <v>36</v>
      </c>
      <c r="D33" s="146" t="s">
        <v>60</v>
      </c>
      <c r="E33" s="55" t="s">
        <v>61</v>
      </c>
      <c r="F33" s="136"/>
      <c r="G33" s="137"/>
      <c r="H33" s="138"/>
      <c r="I33" s="160"/>
      <c r="J33" s="161">
        <f>I33*C33</f>
        <v>0</v>
      </c>
    </row>
    <row r="34" spans="1:13">
      <c r="A34" s="132"/>
      <c r="B34" s="145"/>
      <c r="C34" s="147"/>
      <c r="D34" s="147"/>
      <c r="E34" s="55" t="s">
        <v>62</v>
      </c>
      <c r="F34" s="136"/>
      <c r="G34" s="137"/>
      <c r="H34" s="138"/>
      <c r="I34" s="160"/>
      <c r="J34" s="161"/>
    </row>
    <row r="35" spans="1:13">
      <c r="A35" s="132"/>
      <c r="B35" s="145"/>
      <c r="C35" s="147"/>
      <c r="D35" s="147"/>
      <c r="E35" s="55" t="s">
        <v>63</v>
      </c>
      <c r="F35" s="149" t="s">
        <v>64</v>
      </c>
      <c r="G35" s="137"/>
      <c r="H35" s="138"/>
      <c r="I35" s="160"/>
      <c r="J35" s="161"/>
    </row>
    <row r="36" spans="1:13">
      <c r="A36" s="132"/>
      <c r="B36" s="145"/>
      <c r="C36" s="147"/>
      <c r="D36" s="147"/>
      <c r="E36" s="55" t="s">
        <v>65</v>
      </c>
      <c r="F36" s="136"/>
      <c r="G36" s="137"/>
      <c r="H36" s="138"/>
      <c r="I36" s="160"/>
      <c r="J36" s="161"/>
    </row>
    <row r="37" spans="1:13">
      <c r="A37" s="132"/>
      <c r="B37" s="145"/>
      <c r="C37" s="147"/>
      <c r="D37" s="147"/>
      <c r="E37" s="55" t="s">
        <v>66</v>
      </c>
      <c r="F37" s="136"/>
      <c r="G37" s="137"/>
      <c r="H37" s="138"/>
      <c r="I37" s="160"/>
      <c r="J37" s="161"/>
    </row>
    <row r="38" spans="1:13" ht="15.75" thickBot="1">
      <c r="A38" s="132"/>
      <c r="B38" s="145"/>
      <c r="C38" s="148"/>
      <c r="D38" s="148"/>
      <c r="E38" s="55" t="s">
        <v>67</v>
      </c>
      <c r="F38" s="136"/>
      <c r="G38" s="162"/>
      <c r="H38" s="163"/>
      <c r="I38" s="160"/>
      <c r="J38" s="161"/>
    </row>
    <row r="39" spans="1:13" ht="15.75" thickBot="1">
      <c r="A39" s="49"/>
      <c r="B39" s="47"/>
      <c r="C39" s="50"/>
      <c r="D39" s="50"/>
      <c r="E39" s="47"/>
      <c r="F39" s="47"/>
      <c r="G39" s="47"/>
      <c r="H39" s="47"/>
      <c r="I39" s="51" t="s">
        <v>52</v>
      </c>
      <c r="J39" s="52">
        <f>SUM(J27:J38)</f>
        <v>0</v>
      </c>
    </row>
    <row r="40" spans="1:13">
      <c r="A40" s="49"/>
      <c r="B40" s="47"/>
      <c r="C40" s="50"/>
      <c r="D40" s="50"/>
      <c r="E40" s="47"/>
      <c r="F40" s="47"/>
      <c r="G40" s="47"/>
      <c r="H40" s="47"/>
      <c r="I40" s="47"/>
      <c r="J40" s="47"/>
    </row>
    <row r="41" spans="1:13" ht="42.75">
      <c r="A41" s="49"/>
      <c r="B41" s="47"/>
      <c r="C41" s="166" t="s">
        <v>68</v>
      </c>
      <c r="D41" s="167"/>
      <c r="E41" s="56" t="s">
        <v>69</v>
      </c>
      <c r="F41" s="57" t="s">
        <v>70</v>
      </c>
      <c r="G41" s="57" t="s">
        <v>71</v>
      </c>
      <c r="H41" s="47"/>
      <c r="I41" s="47"/>
      <c r="J41" s="88"/>
    </row>
    <row r="42" spans="1:13">
      <c r="A42" s="49"/>
      <c r="B42" s="64" t="s">
        <v>84</v>
      </c>
      <c r="C42" s="143"/>
      <c r="D42" s="144"/>
      <c r="E42" s="63">
        <v>7665</v>
      </c>
      <c r="F42" s="63">
        <v>0.27</v>
      </c>
      <c r="G42" s="58">
        <f>(D42*E42*F42)/1000</f>
        <v>0</v>
      </c>
      <c r="H42" s="47"/>
      <c r="I42" s="47"/>
      <c r="J42" s="47"/>
    </row>
    <row r="43" spans="1:13" ht="15.75" thickBot="1">
      <c r="A43" s="36"/>
      <c r="B43" s="65" t="s">
        <v>85</v>
      </c>
      <c r="C43" s="143"/>
      <c r="D43" s="144"/>
      <c r="E43" s="63">
        <v>7665</v>
      </c>
      <c r="F43" s="63">
        <v>0.27</v>
      </c>
      <c r="G43" s="58">
        <f>(D43*E43*F43)/1000</f>
        <v>0</v>
      </c>
      <c r="H43" s="36"/>
      <c r="I43" s="36"/>
      <c r="J43" s="36"/>
    </row>
    <row r="44" spans="1:13" ht="15.75" thickBot="1">
      <c r="A44" s="36"/>
      <c r="B44" s="65"/>
      <c r="C44" s="66"/>
      <c r="D44" s="66"/>
      <c r="E44" s="68"/>
      <c r="F44" s="69" t="s">
        <v>52</v>
      </c>
      <c r="G44" s="70">
        <f>SUM(G42:G43)</f>
        <v>0</v>
      </c>
      <c r="H44" s="36"/>
      <c r="I44" s="36"/>
      <c r="J44" s="36"/>
    </row>
    <row r="45" spans="1:13">
      <c r="A45" s="36"/>
      <c r="B45" s="65"/>
      <c r="C45" s="66"/>
      <c r="D45" s="66"/>
      <c r="E45" s="68"/>
      <c r="F45" s="69"/>
      <c r="G45" s="67"/>
      <c r="H45" s="89"/>
      <c r="I45" s="95"/>
      <c r="J45" s="95"/>
      <c r="K45" s="97"/>
      <c r="L45" s="94"/>
      <c r="M45" s="90"/>
    </row>
    <row r="46" spans="1:13" ht="79.900000000000006" customHeight="1">
      <c r="A46" s="36"/>
      <c r="B46" s="47"/>
      <c r="C46" s="164" t="s">
        <v>109</v>
      </c>
      <c r="D46" s="165"/>
      <c r="E46" s="56" t="s">
        <v>69</v>
      </c>
      <c r="F46" s="57" t="s">
        <v>76</v>
      </c>
      <c r="G46" s="57" t="s">
        <v>75</v>
      </c>
      <c r="H46" s="103"/>
      <c r="I46" s="96"/>
      <c r="J46" s="98"/>
      <c r="K46" s="100"/>
      <c r="L46" s="93"/>
      <c r="M46" s="91"/>
    </row>
    <row r="47" spans="1:13">
      <c r="A47" s="36"/>
      <c r="B47" s="64" t="s">
        <v>84</v>
      </c>
      <c r="C47" s="143"/>
      <c r="D47" s="144"/>
      <c r="E47" s="63">
        <v>7665</v>
      </c>
      <c r="F47" s="63">
        <v>0.3</v>
      </c>
      <c r="G47" s="58">
        <f>C47*E47</f>
        <v>0</v>
      </c>
      <c r="H47" s="102"/>
      <c r="I47" s="99"/>
      <c r="J47" s="99"/>
      <c r="K47" s="101"/>
      <c r="L47" s="94"/>
      <c r="M47" s="92"/>
    </row>
    <row r="48" spans="1:13" ht="15.75" thickBot="1">
      <c r="A48" s="36"/>
      <c r="B48" s="65" t="s">
        <v>85</v>
      </c>
      <c r="C48" s="143"/>
      <c r="D48" s="144"/>
      <c r="E48" s="63">
        <v>7665</v>
      </c>
      <c r="F48" s="63">
        <v>0.3</v>
      </c>
      <c r="G48" s="58">
        <f>C48*E48</f>
        <v>0</v>
      </c>
      <c r="H48" s="36"/>
      <c r="I48" s="36"/>
      <c r="J48" s="36"/>
    </row>
    <row r="49" spans="1:10" ht="15.75" thickBot="1">
      <c r="A49" s="36"/>
      <c r="B49" s="65"/>
      <c r="C49" s="66"/>
      <c r="D49" s="66"/>
      <c r="E49" s="68"/>
      <c r="F49" s="69" t="s">
        <v>52</v>
      </c>
      <c r="G49" s="70">
        <f>SUM(G47:G48)</f>
        <v>0</v>
      </c>
      <c r="H49" s="36"/>
      <c r="I49" s="36"/>
      <c r="J49" s="36"/>
    </row>
    <row r="50" spans="1:10">
      <c r="A50" s="36"/>
      <c r="B50" s="65"/>
      <c r="C50" s="66"/>
      <c r="D50" s="66"/>
      <c r="E50" s="68"/>
      <c r="F50" s="68"/>
      <c r="G50" s="67"/>
      <c r="H50" s="36"/>
      <c r="I50" s="36"/>
      <c r="J50" s="36"/>
    </row>
    <row r="51" spans="1:10" ht="53.45" customHeight="1">
      <c r="A51" s="71" t="s">
        <v>53</v>
      </c>
      <c r="B51" s="157" t="s">
        <v>99</v>
      </c>
      <c r="C51" s="158"/>
      <c r="D51" s="158"/>
      <c r="E51" s="158"/>
      <c r="F51" s="158"/>
      <c r="G51" s="159"/>
      <c r="H51" s="71" t="s">
        <v>108</v>
      </c>
    </row>
    <row r="52" spans="1:10">
      <c r="A52" s="40" t="s">
        <v>13</v>
      </c>
      <c r="B52" s="151" t="s">
        <v>100</v>
      </c>
      <c r="C52" s="152"/>
      <c r="D52" s="152"/>
      <c r="E52" s="152"/>
      <c r="F52" s="152"/>
      <c r="G52" s="153"/>
      <c r="H52" s="141"/>
    </row>
    <row r="53" spans="1:10" ht="33" customHeight="1">
      <c r="A53" s="40" t="s">
        <v>18</v>
      </c>
      <c r="B53" s="151" t="s">
        <v>111</v>
      </c>
      <c r="C53" s="152"/>
      <c r="D53" s="152"/>
      <c r="E53" s="152"/>
      <c r="F53" s="152"/>
      <c r="G53" s="153"/>
      <c r="H53" s="142"/>
    </row>
    <row r="54" spans="1:10" ht="61.5" customHeight="1">
      <c r="A54" s="40" t="s">
        <v>20</v>
      </c>
      <c r="B54" s="151" t="s">
        <v>101</v>
      </c>
      <c r="C54" s="152"/>
      <c r="D54" s="152"/>
      <c r="E54" s="152"/>
      <c r="F54" s="152"/>
      <c r="G54" s="153"/>
      <c r="H54" s="142"/>
    </row>
    <row r="55" spans="1:10" ht="33" customHeight="1">
      <c r="A55" s="40" t="s">
        <v>21</v>
      </c>
      <c r="B55" s="151" t="s">
        <v>102</v>
      </c>
      <c r="C55" s="152"/>
      <c r="D55" s="152"/>
      <c r="E55" s="152"/>
      <c r="F55" s="152"/>
      <c r="G55" s="153"/>
      <c r="H55" s="142"/>
    </row>
    <row r="56" spans="1:10" ht="57">
      <c r="A56" s="71" t="s">
        <v>53</v>
      </c>
      <c r="B56" s="156" t="s">
        <v>107</v>
      </c>
      <c r="C56" s="156"/>
      <c r="D56" s="156"/>
      <c r="E56" s="156"/>
      <c r="F56" s="156"/>
      <c r="G56" s="156"/>
      <c r="H56" s="71" t="s">
        <v>108</v>
      </c>
    </row>
    <row r="57" spans="1:10" ht="16.5" customHeight="1">
      <c r="A57" s="40" t="s">
        <v>13</v>
      </c>
      <c r="B57" s="106" t="s">
        <v>112</v>
      </c>
      <c r="C57" s="106"/>
      <c r="D57" s="106"/>
      <c r="E57" s="106"/>
      <c r="F57" s="106"/>
      <c r="G57" s="106"/>
      <c r="H57" s="131"/>
    </row>
    <row r="58" spans="1:10">
      <c r="A58" s="40" t="s">
        <v>18</v>
      </c>
      <c r="B58" s="151" t="s">
        <v>113</v>
      </c>
      <c r="C58" s="152"/>
      <c r="D58" s="152"/>
      <c r="E58" s="152"/>
      <c r="F58" s="152"/>
      <c r="G58" s="153"/>
      <c r="H58" s="131"/>
    </row>
    <row r="59" spans="1:10" ht="15.75" customHeight="1">
      <c r="A59" s="40" t="s">
        <v>20</v>
      </c>
      <c r="B59" s="106" t="s">
        <v>103</v>
      </c>
      <c r="C59" s="106"/>
      <c r="D59" s="106"/>
      <c r="E59" s="106"/>
      <c r="F59" s="106"/>
      <c r="G59" s="106"/>
      <c r="H59" s="131"/>
    </row>
    <row r="60" spans="1:10" ht="15.75" customHeight="1">
      <c r="A60" s="40" t="s">
        <v>21</v>
      </c>
      <c r="B60" s="106" t="s">
        <v>104</v>
      </c>
      <c r="C60" s="106"/>
      <c r="D60" s="106"/>
      <c r="E60" s="106"/>
      <c r="F60" s="106"/>
      <c r="G60" s="106"/>
      <c r="H60" s="131"/>
    </row>
    <row r="61" spans="1:10" ht="15" customHeight="1">
      <c r="A61" s="40" t="s">
        <v>23</v>
      </c>
      <c r="B61" s="106" t="s">
        <v>105</v>
      </c>
      <c r="C61" s="106"/>
      <c r="D61" s="106"/>
      <c r="E61" s="106"/>
      <c r="F61" s="106"/>
      <c r="G61" s="106"/>
      <c r="H61" s="131"/>
    </row>
    <row r="62" spans="1:10" ht="30.75" customHeight="1">
      <c r="A62" s="40" t="s">
        <v>25</v>
      </c>
      <c r="B62" s="106" t="s">
        <v>106</v>
      </c>
      <c r="C62" s="106"/>
      <c r="D62" s="106"/>
      <c r="E62" s="106"/>
      <c r="F62" s="106"/>
      <c r="G62" s="106"/>
      <c r="H62" s="131"/>
    </row>
    <row r="63" spans="1:10">
      <c r="A63" s="36"/>
      <c r="B63" s="150" t="s">
        <v>72</v>
      </c>
      <c r="C63" s="150"/>
      <c r="D63" s="150"/>
      <c r="E63" s="150"/>
      <c r="F63" s="150"/>
      <c r="G63" s="150"/>
      <c r="H63" s="36"/>
    </row>
    <row r="64" spans="1:10">
      <c r="A64" s="36"/>
      <c r="B64" s="150" t="s">
        <v>73</v>
      </c>
      <c r="C64" s="150"/>
      <c r="D64" s="150"/>
      <c r="E64" s="150"/>
      <c r="F64" s="150"/>
      <c r="G64" s="150"/>
      <c r="H64" s="36"/>
    </row>
  </sheetData>
  <mergeCells count="60">
    <mergeCell ref="J33:J38"/>
    <mergeCell ref="F34:H34"/>
    <mergeCell ref="C20:D20"/>
    <mergeCell ref="C21:D21"/>
    <mergeCell ref="C22:D22"/>
    <mergeCell ref="F38:H38"/>
    <mergeCell ref="I33:I38"/>
    <mergeCell ref="C7:D7"/>
    <mergeCell ref="H1:J1"/>
    <mergeCell ref="H3:J3"/>
    <mergeCell ref="C18:D18"/>
    <mergeCell ref="C19:D19"/>
    <mergeCell ref="B51:G51"/>
    <mergeCell ref="I27:I32"/>
    <mergeCell ref="J27:J32"/>
    <mergeCell ref="F28:H28"/>
    <mergeCell ref="F29:H29"/>
    <mergeCell ref="F30:H30"/>
    <mergeCell ref="F31:H31"/>
    <mergeCell ref="F32:H32"/>
    <mergeCell ref="B27:B32"/>
    <mergeCell ref="C27:C32"/>
    <mergeCell ref="D27:D32"/>
    <mergeCell ref="F27:H27"/>
    <mergeCell ref="C46:D46"/>
    <mergeCell ref="C47:D47"/>
    <mergeCell ref="C41:D41"/>
    <mergeCell ref="C42:D42"/>
    <mergeCell ref="B64:G64"/>
    <mergeCell ref="B63:G63"/>
    <mergeCell ref="B58:G58"/>
    <mergeCell ref="E2:G2"/>
    <mergeCell ref="C26:D26"/>
    <mergeCell ref="E26:H26"/>
    <mergeCell ref="B52:G52"/>
    <mergeCell ref="B53:G53"/>
    <mergeCell ref="B54:G54"/>
    <mergeCell ref="B55:G55"/>
    <mergeCell ref="C48:D48"/>
    <mergeCell ref="B59:G59"/>
    <mergeCell ref="B60:G60"/>
    <mergeCell ref="B61:G61"/>
    <mergeCell ref="B62:G62"/>
    <mergeCell ref="B56:G56"/>
    <mergeCell ref="H57:H62"/>
    <mergeCell ref="B57:G57"/>
    <mergeCell ref="A27:A32"/>
    <mergeCell ref="C17:D17"/>
    <mergeCell ref="A33:A38"/>
    <mergeCell ref="F33:H33"/>
    <mergeCell ref="C23:D23"/>
    <mergeCell ref="C24:D24"/>
    <mergeCell ref="H52:H55"/>
    <mergeCell ref="C43:D43"/>
    <mergeCell ref="B33:B38"/>
    <mergeCell ref="C33:C38"/>
    <mergeCell ref="D33:D38"/>
    <mergeCell ref="F35:H35"/>
    <mergeCell ref="F36:H36"/>
    <mergeCell ref="F37:H3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Formularz oferty</vt:lpstr>
      <vt:lpstr>Arkusz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Matys</dc:creator>
  <cp:lastModifiedBy>Anna Matys</cp:lastModifiedBy>
  <dcterms:created xsi:type="dcterms:W3CDTF">2018-11-06T07:16:57Z</dcterms:created>
  <dcterms:modified xsi:type="dcterms:W3CDTF">2018-11-07T12:59:14Z</dcterms:modified>
</cp:coreProperties>
</file>