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00_SU 25.07.2019\KREDYT\0000000000_NSSU finasowanie sprzed. nieruchom\225 mln Kredyt zbycie GMK\Odpowidzi na WWW SU\"/>
    </mc:Choice>
  </mc:AlternateContent>
  <bookViews>
    <workbookView xWindow="0" yWindow="0" windowWidth="28800" windowHeight="11730" activeTab="2"/>
  </bookViews>
  <sheets>
    <sheet name="wynik _ I-XII 2017" sheetId="1" r:id="rId1"/>
    <sheet name="Wynik _ I-XII_2018" sheetId="2" r:id="rId2"/>
    <sheet name="Wynik _ VII_2019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'wynik _ I-XII 2017'!$A$3:$K$3</definedName>
    <definedName name="_xlnm._FilterDatabase" localSheetId="2" hidden="1">'Wynik _ VII_2019'!$A$3:$I$3</definedName>
    <definedName name="arkusz" localSheetId="2">'[1]Budżet_og I-III 2002'!$A$1:$BG$141</definedName>
    <definedName name="arkusz">'[2]Budżet_og I-III 2002'!$A$1:$BG$141</definedName>
    <definedName name="_xlnm.Database" localSheetId="1">#REF!</definedName>
    <definedName name="_xlnm.Database" localSheetId="2">#REF!</definedName>
    <definedName name="_xlnm.Database">#REF!</definedName>
    <definedName name="kopia" localSheetId="2">[3]W_70231!$A$1:$BI$161</definedName>
    <definedName name="kopia">[4]W_70231!$A$1:$BI$161</definedName>
    <definedName name="_xlnm.Print_Area" localSheetId="0">'wynik _ I-XII 2017'!$A$1:$K$30</definedName>
    <definedName name="_xlnm.Print_Area" localSheetId="1">'Wynik _ I-XII_2018'!$A$1:$J$30</definedName>
    <definedName name="_xlnm.Print_Area" localSheetId="2">'Wynik _ VII_2019'!$A$1:$G$30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3" l="1"/>
  <c r="I21" i="3"/>
  <c r="J30" i="2"/>
  <c r="K30" i="1"/>
  <c r="I13" i="1"/>
  <c r="J13" i="1"/>
  <c r="K13" i="1"/>
  <c r="H19" i="3"/>
  <c r="I19" i="3"/>
  <c r="H24" i="3"/>
  <c r="I24" i="3"/>
  <c r="H13" i="3"/>
  <c r="I13" i="3"/>
  <c r="H14" i="3"/>
  <c r="I14" i="3"/>
  <c r="H15" i="3"/>
  <c r="I15" i="3"/>
  <c r="I4" i="2"/>
  <c r="J4" i="2"/>
  <c r="I13" i="2"/>
  <c r="J13" i="2"/>
  <c r="I14" i="2"/>
  <c r="J14" i="2"/>
  <c r="I15" i="2"/>
  <c r="J15" i="2"/>
  <c r="I21" i="2"/>
  <c r="J21" i="2"/>
  <c r="I24" i="2"/>
  <c r="J24" i="2"/>
  <c r="I14" i="1"/>
  <c r="J14" i="1"/>
  <c r="K14" i="1"/>
  <c r="I15" i="1"/>
  <c r="J15" i="1"/>
  <c r="K15" i="1"/>
  <c r="H30" i="3"/>
  <c r="H29" i="3"/>
  <c r="H28" i="3"/>
  <c r="H27" i="3"/>
  <c r="H26" i="3"/>
  <c r="H25" i="3"/>
  <c r="H23" i="3"/>
  <c r="H22" i="3"/>
  <c r="H20" i="3"/>
  <c r="H18" i="3"/>
  <c r="H17" i="3"/>
  <c r="H16" i="3"/>
  <c r="H12" i="3"/>
  <c r="H11" i="3"/>
  <c r="H10" i="3"/>
  <c r="H9" i="3"/>
  <c r="H8" i="3"/>
  <c r="H7" i="3"/>
  <c r="H6" i="3"/>
  <c r="H5" i="3"/>
  <c r="H4" i="3"/>
  <c r="I5" i="3"/>
  <c r="I6" i="3"/>
  <c r="I7" i="3"/>
  <c r="I8" i="3"/>
  <c r="I9" i="3"/>
  <c r="I10" i="3"/>
  <c r="I11" i="3"/>
  <c r="I12" i="3"/>
  <c r="I16" i="3"/>
  <c r="I17" i="3"/>
  <c r="I18" i="3"/>
  <c r="I20" i="3"/>
  <c r="I22" i="3"/>
  <c r="I23" i="3"/>
  <c r="I25" i="3"/>
  <c r="I26" i="3"/>
  <c r="I27" i="3"/>
  <c r="I28" i="3"/>
  <c r="I29" i="3"/>
  <c r="I30" i="3"/>
  <c r="I4" i="3"/>
  <c r="J19" i="2" l="1"/>
  <c r="K4" i="1"/>
  <c r="I19" i="2" l="1"/>
  <c r="J10" i="2" l="1"/>
  <c r="J17" i="2"/>
  <c r="J20" i="2"/>
  <c r="J28" i="2"/>
  <c r="J29" i="2"/>
  <c r="J5" i="2"/>
  <c r="J6" i="2"/>
  <c r="J8" i="2"/>
  <c r="J12" i="2"/>
  <c r="J16" i="2"/>
  <c r="J18" i="2"/>
  <c r="J25" i="2"/>
  <c r="J27" i="2"/>
  <c r="J7" i="2"/>
  <c r="J9" i="2"/>
  <c r="J11" i="2"/>
  <c r="J22" i="2"/>
  <c r="J23" i="2"/>
  <c r="J26" i="2"/>
  <c r="I10" i="2"/>
  <c r="I29" i="2"/>
  <c r="I18" i="2"/>
  <c r="I23" i="2"/>
  <c r="I25" i="2"/>
  <c r="I26" i="2"/>
  <c r="I28" i="2"/>
  <c r="I9" i="2"/>
  <c r="I11" i="2"/>
  <c r="I16" i="2"/>
  <c r="I12" i="2"/>
  <c r="I17" i="2"/>
  <c r="I27" i="2"/>
  <c r="I5" i="2"/>
  <c r="I20" i="2"/>
  <c r="I22" i="2"/>
  <c r="I6" i="2"/>
  <c r="I8" i="2"/>
  <c r="I7" i="2"/>
  <c r="K29" i="1" l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2" i="1"/>
  <c r="J12" i="1"/>
  <c r="I12" i="1"/>
  <c r="K11" i="1"/>
  <c r="J11" i="1"/>
  <c r="I11" i="1"/>
  <c r="K10" i="1"/>
  <c r="J10" i="1"/>
  <c r="I10" i="1"/>
  <c r="K9" i="1"/>
  <c r="J9" i="1"/>
  <c r="I9" i="1"/>
  <c r="K8" i="1"/>
  <c r="J8" i="1"/>
  <c r="I8" i="1"/>
  <c r="K7" i="1"/>
  <c r="J7" i="1"/>
  <c r="I7" i="1"/>
  <c r="K6" i="1"/>
  <c r="J6" i="1"/>
  <c r="I6" i="1"/>
  <c r="K5" i="1"/>
  <c r="J5" i="1"/>
  <c r="I5" i="1"/>
  <c r="J4" i="1"/>
  <c r="I4" i="1"/>
</calcChain>
</file>

<file path=xl/sharedStrings.xml><?xml version="1.0" encoding="utf-8"?>
<sst xmlns="http://schemas.openxmlformats.org/spreadsheetml/2006/main" count="197" uniqueCount="80">
  <si>
    <t>Wyniki  finansowe Oddziałów Klinicznych SU</t>
  </si>
  <si>
    <t xml:space="preserve">okres rozliczeniowy   </t>
  </si>
  <si>
    <t>I - XII</t>
  </si>
  <si>
    <t>Nr placówki</t>
  </si>
  <si>
    <t>Nazwa placówki</t>
  </si>
  <si>
    <t>Wartość limitu</t>
  </si>
  <si>
    <t xml:space="preserve">Przychody za świadczenia medyczne ujęte 
w wyniku finansowym </t>
  </si>
  <si>
    <t>Przychody wynikające 
z pełnego wykonania</t>
  </si>
  <si>
    <t xml:space="preserve">Refundacja wynagrodzenia pielegniarki 
NFZ
</t>
  </si>
  <si>
    <t>Pozostałe przychody</t>
  </si>
  <si>
    <t>koszty</t>
  </si>
  <si>
    <t>Wyniki 
(d+f+g)-h</t>
  </si>
  <si>
    <t>Wyniki wynikające 
z pełnego wykonania
e+f+g-h</t>
  </si>
  <si>
    <t>Pokrycie kosztów przychodami z pełnego wykonania
 w % 
(e+f+g)/h</t>
  </si>
  <si>
    <t>01</t>
  </si>
  <si>
    <t>Oddział Kliniczny Chorób Zakaźnych</t>
  </si>
  <si>
    <t>03</t>
  </si>
  <si>
    <t>Oddział Kliniczny  Chorób Wewnętrznych</t>
  </si>
  <si>
    <t>04</t>
  </si>
  <si>
    <t xml:space="preserve">Oddział Kliniczny  Gastroenterologii i Hepatologii </t>
  </si>
  <si>
    <t>07</t>
  </si>
  <si>
    <t>Oddział Kliniczny  Neurologii</t>
  </si>
  <si>
    <t>08</t>
  </si>
  <si>
    <t>Oddział Kliniczny  Neurochirurgii i Neurotraumatologii</t>
  </si>
  <si>
    <t>10</t>
  </si>
  <si>
    <t>Oddział Kliniczny  Chorób Metabolicznych</t>
  </si>
  <si>
    <t>14</t>
  </si>
  <si>
    <t>Oddział Kliniczny  Endokrynologii</t>
  </si>
  <si>
    <t>16</t>
  </si>
  <si>
    <t>I Oddział Kliniczny Kardiologii i Elektrokardiologii Interwencyjnej oraz Nadciśnienia Tętniczego</t>
  </si>
  <si>
    <t>17</t>
  </si>
  <si>
    <t>II Oddział Kliniczny Kardiologii oraz Interwencji Sercowo-Naczyniowych</t>
  </si>
  <si>
    <t>26</t>
  </si>
  <si>
    <t>Oddział Kliniczny Klinik Psychiatrii Dorosłych, Dzieci i Młodzieży</t>
  </si>
  <si>
    <t>30</t>
  </si>
  <si>
    <t>Oddział Ginekologii i Endokrynologii Ginekologicznej</t>
  </si>
  <si>
    <t>31</t>
  </si>
  <si>
    <t>Oddział Kliniczny  Ginekologii i Onkologii</t>
  </si>
  <si>
    <t>33</t>
  </si>
  <si>
    <t>Oddział Kliniczny  Neonatologii</t>
  </si>
  <si>
    <t>35</t>
  </si>
  <si>
    <t>Oddział Kliniczny  Otolaryngologii</t>
  </si>
  <si>
    <t>36</t>
  </si>
  <si>
    <t>Oddział Kliniczny Chirurgii Endoskopowej, Metabolicznej oraz Nowotworów Tkanek Miękkich</t>
  </si>
  <si>
    <t>37</t>
  </si>
  <si>
    <t>Oddział Kliniczny Ortopedii i Rehabilitacji</t>
  </si>
  <si>
    <t>38</t>
  </si>
  <si>
    <t>Oddział Kliniczny  Położnictwa i Perinatologii</t>
  </si>
  <si>
    <t>39</t>
  </si>
  <si>
    <t>Oddział Kliniczny  Okulistyki i Onkologii Okulistycznej</t>
  </si>
  <si>
    <t>40</t>
  </si>
  <si>
    <t>Oddział Kliniczny  Chirurgii Ogólnej, Onkologicznej i Gastroenterologicznej</t>
  </si>
  <si>
    <t>43</t>
  </si>
  <si>
    <t>Oddział Kliniczny  Urologii i Urologii Onkologicznej</t>
  </si>
  <si>
    <t>46</t>
  </si>
  <si>
    <t>Oddział Kliniczny  Pulmonologii</t>
  </si>
  <si>
    <t>51</t>
  </si>
  <si>
    <t>Oddział Kliniczny Angiologii i Kardiologii</t>
  </si>
  <si>
    <t>52</t>
  </si>
  <si>
    <t>Oddział Kliniczny Chirurgii Naczyniowej</t>
  </si>
  <si>
    <t>74</t>
  </si>
  <si>
    <t>CUMRiK Oddział Kliniczny Chirurgii Ogólnej i Obrażeń Wielonarządowych</t>
  </si>
  <si>
    <t>CUMRiK Oddział Obserwacyjno-Internistyczny</t>
  </si>
  <si>
    <t>CUMRiK Szpitalny Oddział Ratunkowy</t>
  </si>
  <si>
    <t>Podstawowa Opieka Zdrowotna</t>
  </si>
  <si>
    <t>I-XII</t>
  </si>
  <si>
    <t>Wartość limitu wraz z ryczałtem</t>
  </si>
  <si>
    <t xml:space="preserve"> Oddział Kliniczny Neonatologii</t>
  </si>
  <si>
    <t>VII</t>
  </si>
  <si>
    <t>Wynik</t>
  </si>
  <si>
    <t>Nadwykonania
Substancje czynne</t>
  </si>
  <si>
    <t>Nadwykonania
Pozostałe</t>
  </si>
  <si>
    <t>Nadwykonania
Ryczałt</t>
  </si>
  <si>
    <t>Przychody
ogółem</t>
  </si>
  <si>
    <t>Koszty
ogółem</t>
  </si>
  <si>
    <t>80</t>
  </si>
  <si>
    <t>88</t>
  </si>
  <si>
    <t>Oddział Anestezjologii i Intensywnej Terapii</t>
  </si>
  <si>
    <t>Pokrycie kosztów przychodami
 [%]</t>
  </si>
  <si>
    <t>Pokrycie kosztów przychodami z pełnego wykonania
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</si>
</sst>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0_)"/>
  </numFmts>
  <fonts count="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4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6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u/>
      <sz val="10"/>
      <color indexed="36"/>
      <name val="Arial"/>
      <family val="2"/>
      <charset val="238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i/>
      <sz val="16"/>
      <name val="Helv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4"/>
      <name val="Arial CE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Arial CE"/>
    </font>
    <font>
      <sz val="12"/>
      <name val="Arial CE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8" applyNumberFormat="0" applyAlignment="0" applyProtection="0"/>
    <xf numFmtId="0" fontId="13" fillId="20" borderId="9" applyNumberFormat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38" fontId="16" fillId="21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0" fontId="16" fillId="22" borderId="1" applyNumberFormat="0" applyBorder="0" applyAlignment="0" applyProtection="0"/>
    <xf numFmtId="0" fontId="18" fillId="0" borderId="10" applyNumberFormat="0" applyFill="0" applyAlignment="0" applyProtection="0"/>
    <xf numFmtId="0" fontId="19" fillId="23" borderId="11" applyNumberFormat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168" fontId="24" fillId="0" borderId="0"/>
    <xf numFmtId="0" fontId="25" fillId="0" borderId="0"/>
    <xf numFmtId="0" fontId="26" fillId="20" borderId="8" applyNumberFormat="0" applyAlignment="0" applyProtection="0"/>
    <xf numFmtId="10" fontId="27" fillId="0" borderId="0" applyFon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" fillId="25" borderId="16" applyNumberFormat="0" applyFont="0" applyAlignment="0" applyProtection="0"/>
    <xf numFmtId="164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32" fillId="3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8" applyNumberFormat="0" applyAlignment="0" applyProtection="0"/>
    <xf numFmtId="0" fontId="13" fillId="20" borderId="9" applyNumberFormat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10" applyNumberFormat="0" applyFill="0" applyAlignment="0" applyProtection="0"/>
    <xf numFmtId="0" fontId="19" fillId="23" borderId="11" applyNumberFormat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0" borderId="8" applyNumberFormat="0" applyAlignment="0" applyProtection="0"/>
    <xf numFmtId="10" fontId="27" fillId="0" borderId="0" applyFont="0" applyFill="0" applyBorder="0" applyAlignment="0" applyProtection="0"/>
    <xf numFmtId="10" fontId="27" fillId="0" borderId="0" applyFon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25" borderId="16" applyNumberFormat="0" applyFont="0" applyAlignment="0" applyProtection="0"/>
    <xf numFmtId="0" fontId="32" fillId="3" borderId="0" applyNumberFormat="0" applyBorder="0" applyAlignment="0" applyProtection="0"/>
    <xf numFmtId="0" fontId="2" fillId="0" borderId="0"/>
    <xf numFmtId="0" fontId="27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27" fillId="0" borderId="0"/>
    <xf numFmtId="0" fontId="27" fillId="0" borderId="0"/>
    <xf numFmtId="9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10" fillId="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</cellStyleXfs>
  <cellXfs count="14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3" fontId="5" fillId="0" borderId="1" xfId="1" applyFont="1" applyFill="1" applyBorder="1" applyAlignment="1">
      <alignment vertical="center" wrapText="1"/>
    </xf>
    <xf numFmtId="43" fontId="5" fillId="0" borderId="0" xfId="1" applyFont="1" applyFill="1" applyAlignment="1">
      <alignment vertical="center"/>
    </xf>
    <xf numFmtId="44" fontId="5" fillId="0" borderId="1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vertical="center"/>
    </xf>
    <xf numFmtId="4" fontId="4" fillId="0" borderId="0" xfId="0" applyNumberFormat="1" applyFont="1" applyFill="1"/>
    <xf numFmtId="3" fontId="5" fillId="0" borderId="0" xfId="0" applyNumberFormat="1" applyFont="1" applyFill="1"/>
    <xf numFmtId="4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wrapText="1"/>
    </xf>
    <xf numFmtId="4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wrapText="1"/>
    </xf>
    <xf numFmtId="3" fontId="4" fillId="0" borderId="0" xfId="0" applyNumberFormat="1" applyFont="1" applyFill="1"/>
    <xf numFmtId="0" fontId="5" fillId="0" borderId="0" xfId="0" applyFont="1" applyFill="1"/>
    <xf numFmtId="49" fontId="4" fillId="0" borderId="0" xfId="0" applyNumberFormat="1" applyFont="1" applyFill="1"/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10" fontId="5" fillId="0" borderId="0" xfId="0" applyNumberFormat="1" applyFont="1"/>
    <xf numFmtId="4" fontId="38" fillId="0" borderId="1" xfId="202" applyNumberFormat="1" applyFont="1" applyBorder="1" applyAlignment="1">
      <alignment horizontal="right" vertical="center"/>
    </xf>
    <xf numFmtId="0" fontId="37" fillId="0" borderId="0" xfId="202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4" fontId="38" fillId="0" borderId="1" xfId="202" applyNumberFormat="1" applyFont="1" applyFill="1" applyBorder="1" applyAlignment="1">
      <alignment horizontal="right" vertical="center"/>
    </xf>
    <xf numFmtId="4" fontId="5" fillId="0" borderId="0" xfId="1" applyNumberFormat="1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41" fillId="0" borderId="0" xfId="0" applyFont="1"/>
    <xf numFmtId="0" fontId="41" fillId="0" borderId="0" xfId="0" applyFont="1" applyBorder="1" applyAlignment="1">
      <alignment horizontal="center"/>
    </xf>
    <xf numFmtId="3" fontId="41" fillId="0" borderId="0" xfId="0" applyNumberFormat="1" applyFont="1" applyBorder="1" applyAlignment="1">
      <alignment horizontal="center"/>
    </xf>
    <xf numFmtId="0" fontId="4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49" fontId="41" fillId="0" borderId="4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vertical="center" wrapText="1"/>
    </xf>
    <xf numFmtId="3" fontId="41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vertical="center"/>
    </xf>
    <xf numFmtId="43" fontId="41" fillId="0" borderId="4" xfId="1" applyFont="1" applyFill="1" applyBorder="1" applyAlignment="1">
      <alignment horizontal="center" vertical="center"/>
    </xf>
    <xf numFmtId="43" fontId="41" fillId="0" borderId="1" xfId="1" applyFont="1" applyFill="1" applyBorder="1" applyAlignment="1">
      <alignment vertical="center" wrapText="1"/>
    </xf>
    <xf numFmtId="43" fontId="41" fillId="0" borderId="0" xfId="1" applyFont="1" applyFill="1" applyAlignment="1">
      <alignment vertical="center"/>
    </xf>
    <xf numFmtId="0" fontId="41" fillId="0" borderId="1" xfId="0" applyFont="1" applyBorder="1" applyAlignment="1">
      <alignment vertical="center" wrapText="1"/>
    </xf>
    <xf numFmtId="44" fontId="41" fillId="0" borderId="1" xfId="2" applyFont="1" applyFill="1" applyBorder="1" applyAlignment="1">
      <alignment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3" fontId="41" fillId="0" borderId="0" xfId="0" applyNumberFormat="1" applyFont="1" applyFill="1"/>
    <xf numFmtId="4" fontId="41" fillId="0" borderId="0" xfId="0" applyNumberFormat="1" applyFont="1" applyFill="1" applyAlignment="1">
      <alignment horizontal="center"/>
    </xf>
    <xf numFmtId="4" fontId="41" fillId="0" borderId="0" xfId="0" applyNumberFormat="1" applyFont="1" applyFill="1" applyAlignment="1">
      <alignment horizontal="center" vertical="center" wrapText="1"/>
    </xf>
    <xf numFmtId="4" fontId="41" fillId="0" borderId="0" xfId="0" applyNumberFormat="1" applyFont="1" applyFill="1" applyAlignment="1">
      <alignment wrapText="1"/>
    </xf>
    <xf numFmtId="4" fontId="41" fillId="0" borderId="0" xfId="0" applyNumberFormat="1" applyFont="1" applyFill="1"/>
    <xf numFmtId="4" fontId="39" fillId="0" borderId="0" xfId="0" applyNumberFormat="1" applyFont="1" applyFill="1"/>
    <xf numFmtId="4" fontId="1" fillId="0" borderId="0" xfId="5" applyNumberFormat="1" applyFont="1"/>
    <xf numFmtId="4" fontId="1" fillId="0" borderId="0" xfId="6" applyNumberFormat="1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wrapText="1"/>
    </xf>
    <xf numFmtId="3" fontId="39" fillId="0" borderId="0" xfId="0" applyNumberFormat="1" applyFont="1" applyFill="1"/>
    <xf numFmtId="0" fontId="41" fillId="0" borderId="0" xfId="0" applyFont="1" applyFill="1"/>
    <xf numFmtId="49" fontId="39" fillId="0" borderId="0" xfId="0" applyNumberFormat="1" applyFont="1" applyFill="1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wrapText="1"/>
    </xf>
    <xf numFmtId="3" fontId="41" fillId="0" borderId="0" xfId="0" applyNumberFormat="1" applyFont="1"/>
    <xf numFmtId="3" fontId="39" fillId="0" borderId="0" xfId="0" applyNumberFormat="1" applyFont="1"/>
    <xf numFmtId="10" fontId="41" fillId="0" borderId="0" xfId="0" applyNumberFormat="1" applyFont="1"/>
    <xf numFmtId="49" fontId="8" fillId="0" borderId="4" xfId="0" applyNumberFormat="1" applyFont="1" applyFill="1" applyBorder="1" applyAlignment="1">
      <alignment horizontal="center" vertical="center"/>
    </xf>
    <xf numFmtId="43" fontId="8" fillId="0" borderId="4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6" fillId="26" borderId="18" xfId="0" applyFont="1" applyFill="1" applyBorder="1" applyAlignment="1">
      <alignment horizontal="center" vertical="center" wrapText="1"/>
    </xf>
    <xf numFmtId="3" fontId="36" fillId="26" borderId="2" xfId="0" applyNumberFormat="1" applyFont="1" applyFill="1" applyBorder="1" applyAlignment="1">
      <alignment horizontal="center" vertical="center" wrapText="1"/>
    </xf>
    <xf numFmtId="0" fontId="36" fillId="26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3" fontId="4" fillId="0" borderId="1" xfId="0" applyNumberFormat="1" applyFont="1" applyFill="1" applyBorder="1" applyAlignment="1">
      <alignment vertical="center"/>
    </xf>
    <xf numFmtId="9" fontId="5" fillId="0" borderId="3" xfId="3" applyNumberFormat="1" applyFont="1" applyFill="1" applyBorder="1" applyAlignment="1">
      <alignment horizontal="center" vertical="center"/>
    </xf>
    <xf numFmtId="10" fontId="36" fillId="26" borderId="17" xfId="0" applyNumberFormat="1" applyFont="1" applyFill="1" applyBorder="1" applyAlignment="1">
      <alignment horizontal="center" vertical="center" wrapText="1"/>
    </xf>
    <xf numFmtId="4" fontId="38" fillId="0" borderId="1" xfId="202" applyNumberFormat="1" applyFont="1" applyBorder="1" applyAlignment="1">
      <alignment horizontal="left" vertical="center" wrapText="1"/>
    </xf>
    <xf numFmtId="4" fontId="39" fillId="28" borderId="1" xfId="202" applyNumberFormat="1" applyFont="1" applyFill="1" applyBorder="1" applyAlignment="1">
      <alignment horizontal="right" vertical="center"/>
    </xf>
    <xf numFmtId="4" fontId="38" fillId="0" borderId="4" xfId="202" applyNumberFormat="1" applyFont="1" applyBorder="1" applyAlignment="1">
      <alignment horizontal="center" vertical="center"/>
    </xf>
    <xf numFmtId="3" fontId="38" fillId="0" borderId="4" xfId="202" quotePrefix="1" applyNumberFormat="1" applyFont="1" applyBorder="1" applyAlignment="1">
      <alignment horizontal="center" vertical="center"/>
    </xf>
    <xf numFmtId="3" fontId="38" fillId="0" borderId="7" xfId="202" quotePrefix="1" applyNumberFormat="1" applyFont="1" applyBorder="1" applyAlignment="1">
      <alignment horizontal="center" vertical="center"/>
    </xf>
    <xf numFmtId="4" fontId="38" fillId="0" borderId="5" xfId="202" applyNumberFormat="1" applyFont="1" applyBorder="1" applyAlignment="1">
      <alignment horizontal="left" vertical="center" wrapText="1"/>
    </xf>
    <xf numFmtId="4" fontId="38" fillId="0" borderId="5" xfId="202" applyNumberFormat="1" applyFont="1" applyBorder="1" applyAlignment="1">
      <alignment horizontal="right" vertical="center"/>
    </xf>
    <xf numFmtId="4" fontId="38" fillId="0" borderId="5" xfId="202" applyNumberFormat="1" applyFont="1" applyFill="1" applyBorder="1" applyAlignment="1">
      <alignment horizontal="right" vertical="center"/>
    </xf>
    <xf numFmtId="0" fontId="39" fillId="26" borderId="18" xfId="0" applyFont="1" applyFill="1" applyBorder="1" applyAlignment="1">
      <alignment horizontal="center" vertical="center" wrapText="1"/>
    </xf>
    <xf numFmtId="3" fontId="39" fillId="26" borderId="2" xfId="0" applyNumberFormat="1" applyFont="1" applyFill="1" applyBorder="1" applyAlignment="1">
      <alignment horizontal="center" vertical="center" wrapText="1"/>
    </xf>
    <xf numFmtId="0" fontId="39" fillId="27" borderId="2" xfId="202" applyFont="1" applyFill="1" applyBorder="1" applyAlignment="1">
      <alignment horizontal="center" vertical="center" wrapText="1"/>
    </xf>
    <xf numFmtId="0" fontId="39" fillId="26" borderId="2" xfId="202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10" fontId="43" fillId="26" borderId="17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vertical="center"/>
    </xf>
    <xf numFmtId="4" fontId="40" fillId="0" borderId="0" xfId="0" applyNumberFormat="1" applyFont="1" applyFill="1"/>
    <xf numFmtId="4" fontId="40" fillId="0" borderId="0" xfId="0" applyNumberFormat="1" applyFont="1"/>
    <xf numFmtId="0" fontId="44" fillId="0" borderId="0" xfId="0" applyFont="1" applyBorder="1" applyAlignment="1">
      <alignment horizontal="left"/>
    </xf>
    <xf numFmtId="3" fontId="44" fillId="0" borderId="0" xfId="0" applyNumberFormat="1" applyFont="1" applyBorder="1" applyAlignment="1">
      <alignment horizontal="left"/>
    </xf>
    <xf numFmtId="0" fontId="37" fillId="0" borderId="0" xfId="202" applyFont="1" applyFill="1" applyBorder="1" applyAlignment="1">
      <alignment horizontal="left" vertical="center" wrapText="1"/>
    </xf>
    <xf numFmtId="9" fontId="38" fillId="0" borderId="3" xfId="3" applyFont="1" applyBorder="1" applyAlignment="1">
      <alignment horizontal="center" vertical="center"/>
    </xf>
    <xf numFmtId="9" fontId="38" fillId="0" borderId="6" xfId="3" applyFont="1" applyBorder="1" applyAlignment="1">
      <alignment horizontal="center" vertical="center"/>
    </xf>
    <xf numFmtId="0" fontId="46" fillId="0" borderId="1" xfId="0" applyFont="1" applyFill="1" applyBorder="1" applyAlignment="1">
      <alignment vertical="center" wrapText="1"/>
    </xf>
    <xf numFmtId="3" fontId="46" fillId="0" borderId="1" xfId="0" applyNumberFormat="1" applyFont="1" applyFill="1" applyBorder="1" applyAlignment="1">
      <alignment vertical="center" wrapText="1"/>
    </xf>
    <xf numFmtId="3" fontId="46" fillId="0" borderId="1" xfId="0" applyNumberFormat="1" applyFont="1" applyFill="1" applyBorder="1" applyAlignment="1">
      <alignment vertical="center"/>
    </xf>
    <xf numFmtId="3" fontId="45" fillId="0" borderId="1" xfId="0" applyNumberFormat="1" applyFont="1" applyFill="1" applyBorder="1" applyAlignment="1">
      <alignment vertical="center"/>
    </xf>
    <xf numFmtId="9" fontId="46" fillId="0" borderId="3" xfId="3" applyNumberFormat="1" applyFont="1" applyFill="1" applyBorder="1" applyAlignment="1">
      <alignment horizontal="center" vertical="center"/>
    </xf>
    <xf numFmtId="0" fontId="41" fillId="0" borderId="0" xfId="0" applyFont="1" applyBorder="1" applyAlignment="1"/>
    <xf numFmtId="0" fontId="39" fillId="0" borderId="0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10" fontId="39" fillId="0" borderId="17" xfId="0" applyNumberFormat="1" applyFont="1" applyFill="1" applyBorder="1" applyAlignment="1">
      <alignment horizontal="center" vertical="center" wrapText="1"/>
    </xf>
    <xf numFmtId="3" fontId="41" fillId="0" borderId="1" xfId="0" applyNumberFormat="1" applyFont="1" applyFill="1" applyBorder="1" applyAlignment="1">
      <alignment vertical="center" wrapText="1"/>
    </xf>
    <xf numFmtId="3" fontId="41" fillId="0" borderId="1" xfId="0" applyNumberFormat="1" applyFont="1" applyFill="1" applyBorder="1" applyAlignment="1">
      <alignment vertical="center"/>
    </xf>
    <xf numFmtId="3" fontId="39" fillId="0" borderId="1" xfId="0" applyNumberFormat="1" applyFont="1" applyFill="1" applyBorder="1" applyAlignment="1">
      <alignment vertical="center"/>
    </xf>
    <xf numFmtId="9" fontId="41" fillId="0" borderId="3" xfId="3" applyFont="1" applyFill="1" applyBorder="1" applyAlignment="1">
      <alignment horizontal="center" vertical="center"/>
    </xf>
    <xf numFmtId="4" fontId="35" fillId="0" borderId="0" xfId="5" applyNumberFormat="1" applyFont="1"/>
    <xf numFmtId="4" fontId="35" fillId="0" borderId="0" xfId="6" applyNumberFormat="1" applyFont="1" applyFill="1"/>
    <xf numFmtId="0" fontId="45" fillId="0" borderId="4" xfId="0" applyFont="1" applyFill="1" applyBorder="1" applyAlignment="1">
      <alignment horizontal="center" vertical="center"/>
    </xf>
    <xf numFmtId="4" fontId="38" fillId="0" borderId="4" xfId="202" applyNumberFormat="1" applyFont="1" applyFill="1" applyBorder="1" applyAlignment="1">
      <alignment horizontal="center" vertical="center"/>
    </xf>
    <xf numFmtId="4" fontId="38" fillId="0" borderId="1" xfId="202" applyNumberFormat="1" applyFont="1" applyFill="1" applyBorder="1" applyAlignment="1">
      <alignment horizontal="left" vertical="center" wrapText="1"/>
    </xf>
    <xf numFmtId="3" fontId="38" fillId="0" borderId="4" xfId="202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right" vertical="center" wrapText="1"/>
    </xf>
    <xf numFmtId="0" fontId="41" fillId="0" borderId="0" xfId="0" applyFont="1" applyBorder="1" applyAlignment="1"/>
    <xf numFmtId="0" fontId="3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right" vertical="center" wrapText="1"/>
    </xf>
    <xf numFmtId="0" fontId="6" fillId="0" borderId="0" xfId="0" applyFont="1" applyBorder="1" applyAlignment="1"/>
    <xf numFmtId="0" fontId="42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Border="1" applyAlignment="1">
      <alignment horizontal="left"/>
    </xf>
  </cellXfs>
  <cellStyles count="239">
    <cellStyle name="20% - akcent 1 2" xfId="63"/>
    <cellStyle name="20% — akcent 1 2" xfId="8"/>
    <cellStyle name="20% — akcent 1 3" xfId="204"/>
    <cellStyle name="20% - akcent 2 2" xfId="64"/>
    <cellStyle name="20% — akcent 2 2" xfId="9"/>
    <cellStyle name="20% — akcent 2 3" xfId="109"/>
    <cellStyle name="20% - akcent 3 2" xfId="65"/>
    <cellStyle name="20% — akcent 3 2" xfId="10"/>
    <cellStyle name="20% — akcent 3 3" xfId="7"/>
    <cellStyle name="20% - akcent 4 2" xfId="66"/>
    <cellStyle name="20% — akcent 4 2" xfId="11"/>
    <cellStyle name="20% — akcent 4 3" xfId="224"/>
    <cellStyle name="20% - akcent 5 2" xfId="67"/>
    <cellStyle name="20% — akcent 5 2" xfId="12"/>
    <cellStyle name="20% — akcent 5 3" xfId="225"/>
    <cellStyle name="20% - akcent 6 2" xfId="68"/>
    <cellStyle name="20% — akcent 6 2" xfId="13"/>
    <cellStyle name="20% — akcent 6 3" xfId="226"/>
    <cellStyle name="40% - akcent 1 2" xfId="69"/>
    <cellStyle name="40% — akcent 1 2" xfId="14"/>
    <cellStyle name="40% — akcent 1 3" xfId="227"/>
    <cellStyle name="40% - akcent 2 2" xfId="70"/>
    <cellStyle name="40% — akcent 2 2" xfId="15"/>
    <cellStyle name="40% — akcent 2 3" xfId="228"/>
    <cellStyle name="40% - akcent 3 2" xfId="71"/>
    <cellStyle name="40% — akcent 3 2" xfId="16"/>
    <cellStyle name="40% — akcent 3 3" xfId="229"/>
    <cellStyle name="40% - akcent 4 2" xfId="72"/>
    <cellStyle name="40% — akcent 4 2" xfId="17"/>
    <cellStyle name="40% — akcent 4 3" xfId="230"/>
    <cellStyle name="40% - akcent 5 2" xfId="73"/>
    <cellStyle name="40% — akcent 5 2" xfId="18"/>
    <cellStyle name="40% — akcent 5 3" xfId="231"/>
    <cellStyle name="40% - akcent 6 2" xfId="74"/>
    <cellStyle name="40% — akcent 6 2" xfId="19"/>
    <cellStyle name="40% — akcent 6 3" xfId="232"/>
    <cellStyle name="60% - akcent 1 2" xfId="75"/>
    <cellStyle name="60% — akcent 1 2" xfId="20"/>
    <cellStyle name="60% — akcent 1 3" xfId="233"/>
    <cellStyle name="60% - akcent 2 2" xfId="76"/>
    <cellStyle name="60% — akcent 2 2" xfId="21"/>
    <cellStyle name="60% — akcent 2 3" xfId="234"/>
    <cellStyle name="60% - akcent 3 2" xfId="77"/>
    <cellStyle name="60% — akcent 3 2" xfId="22"/>
    <cellStyle name="60% — akcent 3 3" xfId="235"/>
    <cellStyle name="60% - akcent 4 2" xfId="78"/>
    <cellStyle name="60% — akcent 4 2" xfId="23"/>
    <cellStyle name="60% — akcent 4 3" xfId="236"/>
    <cellStyle name="60% - akcent 5 2" xfId="79"/>
    <cellStyle name="60% — akcent 5 2" xfId="24"/>
    <cellStyle name="60% — akcent 5 3" xfId="237"/>
    <cellStyle name="60% - akcent 6 2" xfId="80"/>
    <cellStyle name="60% — akcent 6 2" xfId="25"/>
    <cellStyle name="60% — akcent 6 3" xfId="238"/>
    <cellStyle name="Akcent 1 2" xfId="81"/>
    <cellStyle name="Akcent 1 3" xfId="26"/>
    <cellStyle name="Akcent 2 2" xfId="82"/>
    <cellStyle name="Akcent 2 3" xfId="27"/>
    <cellStyle name="Akcent 3 2" xfId="83"/>
    <cellStyle name="Akcent 3 3" xfId="28"/>
    <cellStyle name="Akcent 4 2" xfId="84"/>
    <cellStyle name="Akcent 4 3" xfId="29"/>
    <cellStyle name="Akcent 5 2" xfId="85"/>
    <cellStyle name="Akcent 5 3" xfId="30"/>
    <cellStyle name="Akcent 6 2" xfId="86"/>
    <cellStyle name="Akcent 6 3" xfId="31"/>
    <cellStyle name="Dane wejściowe 2" xfId="87"/>
    <cellStyle name="Dane wejściowe 3" xfId="32"/>
    <cellStyle name="Dane wyjściowe 2" xfId="88"/>
    <cellStyle name="Dane wyjściowe 3" xfId="33"/>
    <cellStyle name="Dobre 2" xfId="89"/>
    <cellStyle name="Dobry 2" xfId="34"/>
    <cellStyle name="Dziesiętny" xfId="1" builtinId="3"/>
    <cellStyle name="Followed Hyperlink" xfId="35"/>
    <cellStyle name="Followed Hyperlink 2" xfId="90"/>
    <cellStyle name="Grey" xfId="36"/>
    <cellStyle name="Hyperlink" xfId="37"/>
    <cellStyle name="Hyperlink 2" xfId="91"/>
    <cellStyle name="Input [yellow]" xfId="38"/>
    <cellStyle name="Komórka połączona 2" xfId="92"/>
    <cellStyle name="Komórka połączona 3" xfId="39"/>
    <cellStyle name="Komórka zaznaczona 2" xfId="93"/>
    <cellStyle name="Komórka zaznaczona 3" xfId="40"/>
    <cellStyle name="Nagłówek 1 2" xfId="94"/>
    <cellStyle name="Nagłówek 1 3" xfId="41"/>
    <cellStyle name="Nagłówek 2 2" xfId="95"/>
    <cellStyle name="Nagłówek 2 3" xfId="42"/>
    <cellStyle name="Nagłówek 3 2" xfId="96"/>
    <cellStyle name="Nagłówek 3 3" xfId="43"/>
    <cellStyle name="Nagłówek 4 2" xfId="97"/>
    <cellStyle name="Nagłówek 4 3" xfId="44"/>
    <cellStyle name="Neutralne 2" xfId="98"/>
    <cellStyle name="Neutralny 2" xfId="45"/>
    <cellStyle name="Normal - Style1" xfId="46"/>
    <cellStyle name="Normal_1702H" xfId="47"/>
    <cellStyle name="Normalny" xfId="0" builtinId="0"/>
    <cellStyle name="Normalny 10" xfId="99"/>
    <cellStyle name="Normalny 100" xfId="223"/>
    <cellStyle name="Normalny 11" xfId="100"/>
    <cellStyle name="Normalny 12" xfId="101"/>
    <cellStyle name="Normalny 12 2" xfId="190"/>
    <cellStyle name="Normalny 13" xfId="102"/>
    <cellStyle name="Normalny 13 2" xfId="191"/>
    <cellStyle name="Normalny 14" xfId="103"/>
    <cellStyle name="Normalny 15" xfId="104"/>
    <cellStyle name="Normalny 15 2" xfId="192"/>
    <cellStyle name="Normalny 16" xfId="105"/>
    <cellStyle name="Normalny 17" xfId="106"/>
    <cellStyle name="Normalny 18" xfId="107"/>
    <cellStyle name="Normalny 19" xfId="108"/>
    <cellStyle name="Normalny 2" xfId="60"/>
    <cellStyle name="Normalny 2 2" xfId="4"/>
    <cellStyle name="Normalny 2 2 2" xfId="189"/>
    <cellStyle name="Normalny 2 2 2 2" xfId="205"/>
    <cellStyle name="Normalny 2 3" xfId="193"/>
    <cellStyle name="Normalny 2 3 3" xfId="202"/>
    <cellStyle name="Normalny 2_1_14" xfId="110"/>
    <cellStyle name="Normalny 20" xfId="111"/>
    <cellStyle name="Normalny 21" xfId="112"/>
    <cellStyle name="Normalny 22" xfId="113"/>
    <cellStyle name="Normalny 23" xfId="114"/>
    <cellStyle name="Normalny 24" xfId="115"/>
    <cellStyle name="Normalny 25" xfId="116"/>
    <cellStyle name="Normalny 26" xfId="117"/>
    <cellStyle name="Normalny 27" xfId="118"/>
    <cellStyle name="Normalny 28" xfId="119"/>
    <cellStyle name="Normalny 29" xfId="120"/>
    <cellStyle name="Normalny 3" xfId="121"/>
    <cellStyle name="Normalny 3 2" xfId="122"/>
    <cellStyle name="Normalny 3 3" xfId="194"/>
    <cellStyle name="Normalny 3_1_06" xfId="195"/>
    <cellStyle name="Normalny 30" xfId="123"/>
    <cellStyle name="Normalny 31" xfId="124"/>
    <cellStyle name="Normalny 32" xfId="125"/>
    <cellStyle name="Normalny 32 2" xfId="196"/>
    <cellStyle name="Normalny 33" xfId="126"/>
    <cellStyle name="Normalny 34" xfId="127"/>
    <cellStyle name="Normalny 35" xfId="128"/>
    <cellStyle name="Normalny 36" xfId="129"/>
    <cellStyle name="Normalny 37" xfId="130"/>
    <cellStyle name="Normalny 38" xfId="131"/>
    <cellStyle name="Normalny 39" xfId="132"/>
    <cellStyle name="Normalny 4" xfId="133"/>
    <cellStyle name="Normalny 4 2" xfId="197"/>
    <cellStyle name="Normalny 40" xfId="134"/>
    <cellStyle name="Normalny 41" xfId="135"/>
    <cellStyle name="Normalny 42" xfId="136"/>
    <cellStyle name="Normalny 43" xfId="137"/>
    <cellStyle name="Normalny 44" xfId="138"/>
    <cellStyle name="Normalny 45" xfId="139"/>
    <cellStyle name="Normalny 46" xfId="140"/>
    <cellStyle name="Normalny 47" xfId="141"/>
    <cellStyle name="Normalny 48" xfId="142"/>
    <cellStyle name="Normalny 49" xfId="143"/>
    <cellStyle name="Normalny 5" xfId="144"/>
    <cellStyle name="Normalny 5 2" xfId="198"/>
    <cellStyle name="Normalny 50" xfId="145"/>
    <cellStyle name="Normalny 51" xfId="146"/>
    <cellStyle name="Normalny 51 2" xfId="147"/>
    <cellStyle name="Normalny 52" xfId="148"/>
    <cellStyle name="Normalny 53" xfId="149"/>
    <cellStyle name="Normalny 54" xfId="150"/>
    <cellStyle name="Normalny 55" xfId="151"/>
    <cellStyle name="Normalny 56" xfId="152"/>
    <cellStyle name="Normalny 57" xfId="153"/>
    <cellStyle name="Normalny 58" xfId="154"/>
    <cellStyle name="Normalny 59" xfId="155"/>
    <cellStyle name="Normalny 6" xfId="156"/>
    <cellStyle name="Normalny 6 2" xfId="199"/>
    <cellStyle name="Normalny 60" xfId="157"/>
    <cellStyle name="Normalny 61" xfId="158"/>
    <cellStyle name="Normalny 62" xfId="159"/>
    <cellStyle name="Normalny 63" xfId="160"/>
    <cellStyle name="Normalny 64" xfId="161"/>
    <cellStyle name="Normalny 65" xfId="162"/>
    <cellStyle name="Normalny 66" xfId="163"/>
    <cellStyle name="Normalny 67" xfId="164"/>
    <cellStyle name="Normalny 67 2" xfId="62"/>
    <cellStyle name="Normalny 68" xfId="165"/>
    <cellStyle name="Normalny 69" xfId="166"/>
    <cellStyle name="Normalny 7" xfId="167"/>
    <cellStyle name="Normalny 7 2" xfId="168"/>
    <cellStyle name="Normalny 70" xfId="169"/>
    <cellStyle name="Normalny 71" xfId="170"/>
    <cellStyle name="Normalny 72" xfId="171"/>
    <cellStyle name="Normalny 73" xfId="172"/>
    <cellStyle name="Normalny 74" xfId="173"/>
    <cellStyle name="Normalny 75" xfId="174"/>
    <cellStyle name="Normalny 76" xfId="175"/>
    <cellStyle name="Normalny 77" xfId="176"/>
    <cellStyle name="Normalny 78" xfId="177"/>
    <cellStyle name="Normalny 79" xfId="201"/>
    <cellStyle name="Normalny 8" xfId="178"/>
    <cellStyle name="Normalny 80" xfId="203"/>
    <cellStyle name="Normalny 81" xfId="6"/>
    <cellStyle name="Normalny 82" xfId="206"/>
    <cellStyle name="Normalny 83" xfId="207"/>
    <cellStyle name="Normalny 84" xfId="208"/>
    <cellStyle name="Normalny 85" xfId="209"/>
    <cellStyle name="Normalny 86" xfId="210"/>
    <cellStyle name="Normalny 87" xfId="211"/>
    <cellStyle name="Normalny 88" xfId="212"/>
    <cellStyle name="Normalny 89" xfId="213"/>
    <cellStyle name="Normalny 9" xfId="179"/>
    <cellStyle name="Normalny 90" xfId="214"/>
    <cellStyle name="Normalny 91" xfId="215"/>
    <cellStyle name="Normalny 92" xfId="216"/>
    <cellStyle name="Normalny 93" xfId="217"/>
    <cellStyle name="Normalny 94" xfId="218"/>
    <cellStyle name="Normalny 95" xfId="219"/>
    <cellStyle name="Normalny 96" xfId="220"/>
    <cellStyle name="Normalny 97" xfId="221"/>
    <cellStyle name="Normalny 98" xfId="5"/>
    <cellStyle name="Normalny 99" xfId="222"/>
    <cellStyle name="Obliczenia 2" xfId="180"/>
    <cellStyle name="Obliczenia 3" xfId="48"/>
    <cellStyle name="Percent [2]" xfId="49"/>
    <cellStyle name="Percent [2] 2" xfId="181"/>
    <cellStyle name="Percent [2] 3" xfId="182"/>
    <cellStyle name="Procentowy" xfId="3" builtinId="5"/>
    <cellStyle name="Procentowy 2" xfId="61"/>
    <cellStyle name="Procentowy 3" xfId="200"/>
    <cellStyle name="Suma 2" xfId="183"/>
    <cellStyle name="Suma 3" xfId="50"/>
    <cellStyle name="Tekst objaśnienia 2" xfId="184"/>
    <cellStyle name="Tekst objaśnienia 3" xfId="51"/>
    <cellStyle name="Tekst ostrzeżenia 2" xfId="185"/>
    <cellStyle name="Tekst ostrzeżenia 3" xfId="52"/>
    <cellStyle name="Tusental (0)_pldt" xfId="53"/>
    <cellStyle name="Tusental_pldt" xfId="54"/>
    <cellStyle name="Tytuł 2" xfId="186"/>
    <cellStyle name="Tytuł 3" xfId="55"/>
    <cellStyle name="Uwaga 2" xfId="187"/>
    <cellStyle name="Uwaga 3" xfId="56"/>
    <cellStyle name="Valuta (0)_pldt" xfId="57"/>
    <cellStyle name="Valuta_pldt" xfId="58"/>
    <cellStyle name="Walutowy" xfId="2" builtinId="4"/>
    <cellStyle name="Złe 2" xfId="188"/>
    <cellStyle name="Zły 2" xfId="59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ivor\Dzial_Rachunkowosci_Zarzadczej_i_Analiz\ROZ_2002\54\3MIE_5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ROZ_2002\54\3MIE_5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ivor\Dzial_Rachunkowosci_Zarzadczej_i_Analiz\ROZ_2002\K_RO_6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ROZ_2002\K_RO_6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Koszty\A_ROZL_2018\37%20-%20Ortopedia%20i%20Reabilitacja\bie&#380;&#261;cy_37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(2)"/>
      <sheetName val="54"/>
      <sheetName val=" wpływy  I-III 2002"/>
      <sheetName val="Budżet_og I-III 2002"/>
      <sheetName val="koszty ł. I-III 2002"/>
      <sheetName val="K.rodz.I-XII 2001 (18cał._ostat"/>
      <sheetName val="Por. k.rodz.12 m 00 i 01 Po.L.B"/>
      <sheetName val="k.rodz.2001 12 m-cy Por.L.B."/>
      <sheetName val="wykres I-III 2002"/>
      <sheetName val="por.k.rodz.20012002"/>
      <sheetName val="W_5028"/>
      <sheetName val="18"/>
      <sheetName val="_wpływy__I-III_2002"/>
      <sheetName val="Budżet_og_I-III_2002"/>
      <sheetName val="koszty_ł__I-III_2002"/>
      <sheetName val="K_rodz_I-XII_2001_(18cał__ostat"/>
      <sheetName val="Por__k_rodz_12_m_00_i_01_Po_L_B"/>
      <sheetName val="k_rodz_2001_12_m-cy_Por_L_B_"/>
      <sheetName val="wykres_I-III_2002"/>
      <sheetName val="por_k_rodz_20012002"/>
      <sheetName val="_wpływy__I-III_20021"/>
    </sheetNames>
    <sheetDataSet>
      <sheetData sheetId="0"/>
      <sheetData sheetId="1"/>
      <sheetData sheetId="2"/>
      <sheetData sheetId="3">
        <row r="1">
          <cell r="A1" t="str">
            <v>Poradnia Leczenia Bólu</v>
          </cell>
        </row>
        <row r="3">
          <cell r="A3" t="str">
            <v>Rozliczenie za okres od  I  do  III  2002 r</v>
          </cell>
        </row>
        <row r="5">
          <cell r="A5" t="str">
            <v>Żródła finansowania</v>
          </cell>
          <cell r="C5" t="str">
            <v>Wpływy</v>
          </cell>
        </row>
        <row r="6">
          <cell r="A6" t="str">
            <v>Kasa Małopolska</v>
          </cell>
          <cell r="C6">
            <v>47952</v>
          </cell>
        </row>
        <row r="7">
          <cell r="A7" t="str">
            <v>Kasy rozliczane przez 
Kasę Małopolską</v>
          </cell>
          <cell r="C7">
            <v>567</v>
          </cell>
        </row>
        <row r="8">
          <cell r="A8" t="str">
            <v>Kasa Świętokrzyska</v>
          </cell>
          <cell r="C8">
            <v>220.5</v>
          </cell>
        </row>
        <row r="9">
          <cell r="A9" t="str">
            <v>Kasa Podkarpacka</v>
          </cell>
          <cell r="C9">
            <v>96</v>
          </cell>
        </row>
        <row r="10">
          <cell r="A10" t="str">
            <v>Kasa Branżowa</v>
          </cell>
          <cell r="C10">
            <v>32</v>
          </cell>
        </row>
        <row r="11">
          <cell r="A11" t="str">
            <v>Procedury Wysokospecjalistyczne</v>
          </cell>
        </row>
        <row r="12">
          <cell r="A12" t="str">
            <v xml:space="preserve">Działalność komercyjna </v>
          </cell>
        </row>
        <row r="13">
          <cell r="A13" t="str">
            <v>OGÓŁEM</v>
          </cell>
          <cell r="C13">
            <v>48867.5</v>
          </cell>
        </row>
        <row r="15">
          <cell r="A15" t="str">
            <v>KOSZTY</v>
          </cell>
          <cell r="C15">
            <v>46474.67</v>
          </cell>
        </row>
        <row r="17">
          <cell r="A17" t="str">
            <v>WYNIK FINANSOWY                                  ( wpływy - koszty )</v>
          </cell>
          <cell r="C17">
            <v>2392.8300000000017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>
        <row r="1">
          <cell r="A1" t="str">
            <v>Poradnia Leczenia Bólu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(2)"/>
      <sheetName val="54"/>
      <sheetName val=" wpływy  I-III 2002"/>
      <sheetName val="Budżet_og I-III 2002"/>
      <sheetName val="koszty ł. I-III 2002"/>
      <sheetName val="K.rodz.I-XII 2001 (18cał._ostat"/>
      <sheetName val="Por. k.rodz.12 m 00 i 01 Po.L.B"/>
      <sheetName val="k.rodz.2001 12 m-cy Por.L.B."/>
      <sheetName val="wykres I-III 2002"/>
      <sheetName val="por.k.rodz.20012002"/>
      <sheetName val="W_5028"/>
      <sheetName val="18"/>
      <sheetName val="_wpływy__I-III_2002"/>
      <sheetName val="Budżet_og_I-III_2002"/>
      <sheetName val="koszty_ł__I-III_2002"/>
      <sheetName val="K_rodz_I-XII_2001_(18cał__ostat"/>
      <sheetName val="Por__k_rodz_12_m_00_i_01_Po_L_B"/>
      <sheetName val="k_rodz_2001_12_m-cy_Por_L_B_"/>
      <sheetName val="wykres_I-III_2002"/>
      <sheetName val="por_k_rodz_20012002"/>
      <sheetName val="_wpływy__I-III_20021"/>
    </sheetNames>
    <sheetDataSet>
      <sheetData sheetId="0"/>
      <sheetData sheetId="1"/>
      <sheetData sheetId="2"/>
      <sheetData sheetId="3">
        <row r="1">
          <cell r="A1" t="str">
            <v>Poradnia Leczenia Bólu</v>
          </cell>
        </row>
        <row r="3">
          <cell r="A3" t="str">
            <v>Rozliczenie za okres od  I  do  III  2002 r</v>
          </cell>
        </row>
        <row r="5">
          <cell r="A5" t="str">
            <v>Żródła finansowania</v>
          </cell>
          <cell r="C5" t="str">
            <v>Wpływy</v>
          </cell>
        </row>
        <row r="6">
          <cell r="A6" t="str">
            <v>Kasa Małopolska</v>
          </cell>
          <cell r="C6">
            <v>47952</v>
          </cell>
        </row>
        <row r="7">
          <cell r="A7" t="str">
            <v>Kasy rozliczane przez 
Kasę Małopolską</v>
          </cell>
          <cell r="C7">
            <v>567</v>
          </cell>
        </row>
        <row r="8">
          <cell r="A8" t="str">
            <v>Kasa Świętokrzyska</v>
          </cell>
          <cell r="C8">
            <v>220.5</v>
          </cell>
        </row>
        <row r="9">
          <cell r="A9" t="str">
            <v>Kasa Podkarpacka</v>
          </cell>
          <cell r="C9">
            <v>96</v>
          </cell>
        </row>
        <row r="10">
          <cell r="A10" t="str">
            <v>Kasa Branżowa</v>
          </cell>
          <cell r="C10">
            <v>32</v>
          </cell>
        </row>
        <row r="11">
          <cell r="A11" t="str">
            <v>Procedury Wysokospecjalistyczne</v>
          </cell>
        </row>
        <row r="12">
          <cell r="A12" t="str">
            <v xml:space="preserve">Działalność komercyjna </v>
          </cell>
        </row>
        <row r="13">
          <cell r="A13" t="str">
            <v>OGÓŁEM</v>
          </cell>
          <cell r="C13">
            <v>48867.5</v>
          </cell>
        </row>
        <row r="15">
          <cell r="A15" t="str">
            <v>KOSZTY</v>
          </cell>
          <cell r="C15">
            <v>46474.67</v>
          </cell>
        </row>
        <row r="17">
          <cell r="A17" t="str">
            <v>WYNIK FINANSOWY                                  ( wpływy - koszty )</v>
          </cell>
          <cell r="C17">
            <v>2392.8300000000017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>
        <row r="1">
          <cell r="A1" t="str">
            <v>Poradnia Leczenia Bólu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_70231 (2)"/>
      <sheetName val="W_70231"/>
    </sheetNames>
    <sheetDataSet>
      <sheetData sheetId="0"/>
      <sheetData sheetId="1">
        <row r="1">
          <cell r="A1" t="str">
            <v>OPK</v>
          </cell>
          <cell r="B1" t="str">
            <v>OPIS_OPK</v>
          </cell>
          <cell r="C1" t="str">
            <v>OPK_IND</v>
          </cell>
          <cell r="D1" t="str">
            <v>SUMY_KO</v>
          </cell>
          <cell r="E1" t="str">
            <v>K01</v>
          </cell>
          <cell r="F1" t="str">
            <v>K02</v>
          </cell>
          <cell r="G1" t="str">
            <v>K03</v>
          </cell>
          <cell r="H1" t="str">
            <v>K04</v>
          </cell>
          <cell r="I1" t="str">
            <v>K05</v>
          </cell>
          <cell r="J1" t="str">
            <v>K06</v>
          </cell>
          <cell r="K1" t="str">
            <v>K07</v>
          </cell>
          <cell r="L1" t="str">
            <v>K08</v>
          </cell>
          <cell r="M1" t="str">
            <v>K09</v>
          </cell>
          <cell r="N1" t="str">
            <v>K10</v>
          </cell>
          <cell r="O1" t="str">
            <v>K11</v>
          </cell>
          <cell r="P1" t="str">
            <v>K13</v>
          </cell>
          <cell r="Q1" t="str">
            <v>K14</v>
          </cell>
          <cell r="R1" t="str">
            <v>K15</v>
          </cell>
          <cell r="S1" t="str">
            <v>K16</v>
          </cell>
          <cell r="T1" t="str">
            <v>K17</v>
          </cell>
          <cell r="U1" t="str">
            <v>K18</v>
          </cell>
          <cell r="V1" t="str">
            <v>K19</v>
          </cell>
          <cell r="W1" t="str">
            <v>K20</v>
          </cell>
          <cell r="X1" t="str">
            <v>K21</v>
          </cell>
          <cell r="Y1" t="str">
            <v>K22</v>
          </cell>
          <cell r="Z1" t="str">
            <v>K23</v>
          </cell>
          <cell r="AA1" t="str">
            <v>K24</v>
          </cell>
          <cell r="AB1" t="str">
            <v>K25</v>
          </cell>
          <cell r="AC1" t="str">
            <v>K26</v>
          </cell>
          <cell r="AD1" t="str">
            <v>K28</v>
          </cell>
          <cell r="AE1" t="str">
            <v>K29</v>
          </cell>
          <cell r="AF1" t="str">
            <v>K30</v>
          </cell>
          <cell r="AG1" t="str">
            <v>K31</v>
          </cell>
          <cell r="AH1" t="str">
            <v>K32</v>
          </cell>
          <cell r="AI1" t="str">
            <v>K33</v>
          </cell>
          <cell r="AJ1" t="str">
            <v>K34</v>
          </cell>
          <cell r="AK1" t="str">
            <v>K35</v>
          </cell>
          <cell r="AL1" t="str">
            <v>K39</v>
          </cell>
          <cell r="AM1" t="str">
            <v>K40</v>
          </cell>
          <cell r="AN1" t="str">
            <v>K43</v>
          </cell>
          <cell r="AO1" t="str">
            <v>K54</v>
          </cell>
          <cell r="AP1" t="str">
            <v>K55</v>
          </cell>
          <cell r="AQ1" t="str">
            <v>K58</v>
          </cell>
          <cell r="AR1" t="str">
            <v>K59</v>
          </cell>
          <cell r="AS1" t="str">
            <v>K60</v>
          </cell>
          <cell r="AT1" t="str">
            <v>K61</v>
          </cell>
          <cell r="AU1" t="str">
            <v>K62</v>
          </cell>
          <cell r="AV1" t="str">
            <v>K63</v>
          </cell>
          <cell r="AW1" t="str">
            <v>K64</v>
          </cell>
          <cell r="AX1" t="str">
            <v>K67</v>
          </cell>
          <cell r="AY1" t="str">
            <v>K68</v>
          </cell>
          <cell r="AZ1" t="str">
            <v>K69</v>
          </cell>
          <cell r="BA1" t="str">
            <v>K71</v>
          </cell>
          <cell r="BB1" t="str">
            <v>K73</v>
          </cell>
          <cell r="BC1" t="str">
            <v>K74</v>
          </cell>
          <cell r="BD1" t="str">
            <v>K76</v>
          </cell>
          <cell r="BE1" t="str">
            <v>K77</v>
          </cell>
          <cell r="BF1" t="str">
            <v>K78</v>
          </cell>
          <cell r="BG1" t="str">
            <v>K79</v>
          </cell>
          <cell r="BH1" t="str">
            <v>K80</v>
          </cell>
          <cell r="BI1" t="str">
            <v>K81</v>
          </cell>
        </row>
        <row r="2">
          <cell r="A2" t="str">
            <v>0-*-*-**</v>
          </cell>
          <cell r="B2" t="str">
            <v>SUMA - KOSZTY FINANSOWANE Z BUDŻETÓW KLINIK</v>
          </cell>
          <cell r="C2" t="str">
            <v>0</v>
          </cell>
          <cell r="D2">
            <v>117303437.75</v>
          </cell>
          <cell r="E2">
            <v>4996803.08</v>
          </cell>
          <cell r="F2">
            <v>357779.54</v>
          </cell>
          <cell r="G2">
            <v>2885779.78</v>
          </cell>
          <cell r="H2">
            <v>1198818.0900000001</v>
          </cell>
          <cell r="I2">
            <v>1651067.82</v>
          </cell>
          <cell r="J2">
            <v>9354165.5600000005</v>
          </cell>
          <cell r="K2">
            <v>2726351.38</v>
          </cell>
          <cell r="L2">
            <v>4506293.49</v>
          </cell>
          <cell r="M2">
            <v>1402517.28</v>
          </cell>
          <cell r="N2">
            <v>1244155.95</v>
          </cell>
          <cell r="O2">
            <v>10684812.4</v>
          </cell>
          <cell r="P2">
            <v>4209040.4400000004</v>
          </cell>
          <cell r="Q2">
            <v>2180306.64</v>
          </cell>
          <cell r="R2">
            <v>5417275.6399999997</v>
          </cell>
          <cell r="S2">
            <v>1696614.5</v>
          </cell>
          <cell r="T2">
            <v>996280.93</v>
          </cell>
          <cell r="U2">
            <v>1178249.53</v>
          </cell>
          <cell r="V2">
            <v>3578502.54</v>
          </cell>
          <cell r="W2">
            <v>174126.27</v>
          </cell>
          <cell r="X2">
            <v>1522270.75</v>
          </cell>
          <cell r="Y2">
            <v>2384171.42</v>
          </cell>
          <cell r="Z2">
            <v>242052.63</v>
          </cell>
          <cell r="AA2">
            <v>851233.5</v>
          </cell>
          <cell r="AB2">
            <v>6712915.4699999997</v>
          </cell>
          <cell r="AC2">
            <v>2470506.12</v>
          </cell>
          <cell r="AD2">
            <v>612400.15</v>
          </cell>
          <cell r="AE2">
            <v>197685.58</v>
          </cell>
          <cell r="AF2">
            <v>1197648.01</v>
          </cell>
          <cell r="AG2">
            <v>2845353.77</v>
          </cell>
          <cell r="AH2">
            <v>3455710.12</v>
          </cell>
          <cell r="AI2">
            <v>2516054.23</v>
          </cell>
          <cell r="AJ2">
            <v>1504053.24</v>
          </cell>
          <cell r="AK2">
            <v>2645212.86</v>
          </cell>
          <cell r="AL2">
            <v>2136141.88</v>
          </cell>
          <cell r="AM2">
            <v>10470476.720000001</v>
          </cell>
          <cell r="AN2">
            <v>2167294.88</v>
          </cell>
          <cell r="AO2">
            <v>101984.43</v>
          </cell>
          <cell r="AP2">
            <v>130082.28</v>
          </cell>
          <cell r="AQ2">
            <v>6117.92</v>
          </cell>
          <cell r="AR2">
            <v>54083.040000000001</v>
          </cell>
          <cell r="AS2">
            <v>141064.32999999999</v>
          </cell>
          <cell r="AT2">
            <v>579.45000000000005</v>
          </cell>
          <cell r="AU2">
            <v>96323.82</v>
          </cell>
          <cell r="AV2">
            <v>27000</v>
          </cell>
          <cell r="AW2">
            <v>448265.99</v>
          </cell>
          <cell r="AX2">
            <v>16724.37</v>
          </cell>
          <cell r="AY2">
            <v>58074.879999999997</v>
          </cell>
          <cell r="AZ2">
            <v>109910.73</v>
          </cell>
          <cell r="BA2">
            <v>1420062.57</v>
          </cell>
          <cell r="BB2">
            <v>200289.26</v>
          </cell>
          <cell r="BC2">
            <v>6437.53</v>
          </cell>
          <cell r="BD2">
            <v>624839.84</v>
          </cell>
          <cell r="BE2">
            <v>123013.12</v>
          </cell>
          <cell r="BF2">
            <v>7981137.4900000002</v>
          </cell>
          <cell r="BG2">
            <v>228141.31</v>
          </cell>
          <cell r="BH2">
            <v>1153215.33</v>
          </cell>
          <cell r="BI2">
            <v>5967.87</v>
          </cell>
        </row>
        <row r="3">
          <cell r="A3" t="str">
            <v>0-1-*-**</v>
          </cell>
          <cell r="B3" t="str">
            <v>SUMA - ZUŻYCIE MATERIAŁÓW I ENERGII</v>
          </cell>
          <cell r="C3" t="str">
            <v>0-1</v>
          </cell>
          <cell r="D3">
            <v>48063266.509999998</v>
          </cell>
          <cell r="E3">
            <v>2937216.24</v>
          </cell>
          <cell r="F3">
            <v>46512.28</v>
          </cell>
          <cell r="G3">
            <v>774186.08</v>
          </cell>
          <cell r="H3">
            <v>353433.82</v>
          </cell>
          <cell r="I3">
            <v>1020607.62</v>
          </cell>
          <cell r="J3">
            <v>3967673.89</v>
          </cell>
          <cell r="K3">
            <v>729810.06</v>
          </cell>
          <cell r="L3">
            <v>2470114.77</v>
          </cell>
          <cell r="M3">
            <v>478046.31</v>
          </cell>
          <cell r="N3">
            <v>309493.40999999997</v>
          </cell>
          <cell r="O3">
            <v>5888675.3899999997</v>
          </cell>
          <cell r="P3">
            <v>1926487.76</v>
          </cell>
          <cell r="Q3">
            <v>649461.72</v>
          </cell>
          <cell r="R3">
            <v>3605761.54</v>
          </cell>
          <cell r="S3">
            <v>574389.04</v>
          </cell>
          <cell r="T3">
            <v>208146.6</v>
          </cell>
          <cell r="U3">
            <v>17894.580000000002</v>
          </cell>
          <cell r="V3">
            <v>2439396.5499999998</v>
          </cell>
          <cell r="W3">
            <v>38558.42</v>
          </cell>
          <cell r="X3">
            <v>336260.68</v>
          </cell>
          <cell r="Y3">
            <v>747732.01</v>
          </cell>
          <cell r="Z3">
            <v>86877.48</v>
          </cell>
          <cell r="AA3">
            <v>124370.47</v>
          </cell>
          <cell r="AB3">
            <v>3012408.48</v>
          </cell>
          <cell r="AC3">
            <v>477785.63</v>
          </cell>
          <cell r="AD3">
            <v>100892.45</v>
          </cell>
          <cell r="AE3">
            <v>4418.01</v>
          </cell>
          <cell r="AF3">
            <v>274807.63</v>
          </cell>
          <cell r="AG3">
            <v>1428111.27</v>
          </cell>
          <cell r="AH3">
            <v>815681.56</v>
          </cell>
          <cell r="AI3">
            <v>964162.03</v>
          </cell>
          <cell r="AJ3">
            <v>308790.7</v>
          </cell>
          <cell r="AK3">
            <v>751991.57</v>
          </cell>
          <cell r="AL3">
            <v>596937.94999999995</v>
          </cell>
          <cell r="AM3">
            <v>6421770.2000000002</v>
          </cell>
          <cell r="AN3">
            <v>764915.73</v>
          </cell>
          <cell r="AO3">
            <v>19615.330000000002</v>
          </cell>
          <cell r="AP3">
            <v>21592.2</v>
          </cell>
          <cell r="AQ3">
            <v>0</v>
          </cell>
          <cell r="AR3">
            <v>0</v>
          </cell>
          <cell r="AS3">
            <v>40753.089999999997</v>
          </cell>
          <cell r="AT3">
            <v>0</v>
          </cell>
          <cell r="AU3">
            <v>0</v>
          </cell>
          <cell r="AV3">
            <v>0</v>
          </cell>
          <cell r="AW3">
            <v>448265.99</v>
          </cell>
          <cell r="AX3">
            <v>5106.57</v>
          </cell>
          <cell r="AY3">
            <v>423.08</v>
          </cell>
          <cell r="AZ3">
            <v>2875.45</v>
          </cell>
          <cell r="BA3">
            <v>99966.74</v>
          </cell>
          <cell r="BB3">
            <v>19925.349999999999</v>
          </cell>
          <cell r="BC3">
            <v>1930.6</v>
          </cell>
          <cell r="BD3">
            <v>64413.81</v>
          </cell>
          <cell r="BE3">
            <v>8454.23</v>
          </cell>
          <cell r="BF3">
            <v>1463007.8</v>
          </cell>
          <cell r="BG3">
            <v>126605.97</v>
          </cell>
          <cell r="BH3">
            <v>85142.1</v>
          </cell>
          <cell r="BI3">
            <v>1408.27</v>
          </cell>
        </row>
        <row r="4">
          <cell r="A4" t="str">
            <v>0-1-1-**</v>
          </cell>
          <cell r="B4" t="str">
            <v>SUMA - ZUŻYCIE MATERIAŁÓW</v>
          </cell>
          <cell r="C4" t="str">
            <v>0-1-1</v>
          </cell>
          <cell r="D4">
            <v>2190061.65</v>
          </cell>
          <cell r="E4">
            <v>31647.29</v>
          </cell>
          <cell r="F4">
            <v>2670.16</v>
          </cell>
          <cell r="G4">
            <v>29495.13</v>
          </cell>
          <cell r="H4">
            <v>5752.77</v>
          </cell>
          <cell r="I4">
            <v>3277.98</v>
          </cell>
          <cell r="J4">
            <v>409588.92</v>
          </cell>
          <cell r="K4">
            <v>31046.76</v>
          </cell>
          <cell r="L4">
            <v>76042.509999999995</v>
          </cell>
          <cell r="M4">
            <v>16038.63</v>
          </cell>
          <cell r="N4">
            <v>14622.47</v>
          </cell>
          <cell r="O4">
            <v>214329.94</v>
          </cell>
          <cell r="P4">
            <v>69777.19</v>
          </cell>
          <cell r="Q4">
            <v>33010.129999999997</v>
          </cell>
          <cell r="R4">
            <v>35181.43</v>
          </cell>
          <cell r="S4">
            <v>52804.51</v>
          </cell>
          <cell r="T4">
            <v>25646.18</v>
          </cell>
          <cell r="U4">
            <v>565.55999999999995</v>
          </cell>
          <cell r="V4">
            <v>38503.160000000003</v>
          </cell>
          <cell r="W4">
            <v>1029.19</v>
          </cell>
          <cell r="X4">
            <v>7300.19</v>
          </cell>
          <cell r="Y4">
            <v>27141.33</v>
          </cell>
          <cell r="Z4">
            <v>12562.64</v>
          </cell>
          <cell r="AA4">
            <v>36539.120000000003</v>
          </cell>
          <cell r="AB4">
            <v>93968.99</v>
          </cell>
          <cell r="AC4">
            <v>69888.92</v>
          </cell>
          <cell r="AD4">
            <v>18692.96</v>
          </cell>
          <cell r="AE4">
            <v>812.43</v>
          </cell>
          <cell r="AF4">
            <v>15073.92</v>
          </cell>
          <cell r="AG4">
            <v>17511.7</v>
          </cell>
          <cell r="AH4">
            <v>17007.310000000001</v>
          </cell>
          <cell r="AI4">
            <v>90802.48</v>
          </cell>
          <cell r="AJ4">
            <v>27181.83</v>
          </cell>
          <cell r="AK4">
            <v>47693.69</v>
          </cell>
          <cell r="AL4">
            <v>44395.27</v>
          </cell>
          <cell r="AM4">
            <v>151655.56</v>
          </cell>
          <cell r="AN4">
            <v>32239.57</v>
          </cell>
          <cell r="AO4">
            <v>1104.99</v>
          </cell>
          <cell r="AP4">
            <v>709.38</v>
          </cell>
          <cell r="AQ4">
            <v>0</v>
          </cell>
          <cell r="AR4">
            <v>0</v>
          </cell>
          <cell r="AS4">
            <v>4028.42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230.26</v>
          </cell>
          <cell r="AY4">
            <v>423.08</v>
          </cell>
          <cell r="AZ4">
            <v>882.78</v>
          </cell>
          <cell r="BA4">
            <v>51436.41</v>
          </cell>
          <cell r="BB4">
            <v>10427.19</v>
          </cell>
          <cell r="BC4">
            <v>758.47</v>
          </cell>
          <cell r="BD4">
            <v>22045.55</v>
          </cell>
          <cell r="BE4">
            <v>1908.6</v>
          </cell>
          <cell r="BF4">
            <v>259043.03</v>
          </cell>
          <cell r="BG4">
            <v>14895.76</v>
          </cell>
          <cell r="BH4">
            <v>20669.91</v>
          </cell>
          <cell r="BI4">
            <v>0</v>
          </cell>
        </row>
        <row r="5">
          <cell r="A5" t="str">
            <v>0-1-1-01</v>
          </cell>
          <cell r="B5" t="str">
            <v>Opaĺ i paliwo</v>
          </cell>
          <cell r="C5" t="str">
            <v>0-1-1-01</v>
          </cell>
          <cell r="D5">
            <v>61785.7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41665.019999999997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2134.67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659.85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7450.2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9875.9599999999991</v>
          </cell>
          <cell r="BG5">
            <v>0</v>
          </cell>
          <cell r="BH5">
            <v>0</v>
          </cell>
          <cell r="BI5">
            <v>0</v>
          </cell>
        </row>
        <row r="6">
          <cell r="A6" t="str">
            <v>0-1-1-02</v>
          </cell>
          <cell r="B6" t="str">
            <v>Mat.do rem.i konserw</v>
          </cell>
          <cell r="C6" t="str">
            <v>0-1-1-02</v>
          </cell>
          <cell r="D6">
            <v>361762.49</v>
          </cell>
          <cell r="E6">
            <v>11987.93</v>
          </cell>
          <cell r="F6">
            <v>584.59</v>
          </cell>
          <cell r="G6">
            <v>18915.16</v>
          </cell>
          <cell r="H6">
            <v>3525.1</v>
          </cell>
          <cell r="I6">
            <v>272.05</v>
          </cell>
          <cell r="J6">
            <v>47585.83</v>
          </cell>
          <cell r="K6">
            <v>977.48</v>
          </cell>
          <cell r="L6">
            <v>18540.23</v>
          </cell>
          <cell r="M6">
            <v>1951.93</v>
          </cell>
          <cell r="N6">
            <v>3390.76</v>
          </cell>
          <cell r="O6">
            <v>44971.83</v>
          </cell>
          <cell r="P6">
            <v>3781.12</v>
          </cell>
          <cell r="Q6">
            <v>3441.51</v>
          </cell>
          <cell r="R6">
            <v>14668.04</v>
          </cell>
          <cell r="S6">
            <v>9300.6</v>
          </cell>
          <cell r="T6">
            <v>4941.99</v>
          </cell>
          <cell r="U6">
            <v>0</v>
          </cell>
          <cell r="V6">
            <v>2553.52</v>
          </cell>
          <cell r="W6">
            <v>624.62</v>
          </cell>
          <cell r="X6">
            <v>450.89</v>
          </cell>
          <cell r="Y6">
            <v>3516.36</v>
          </cell>
          <cell r="Z6">
            <v>9319.08</v>
          </cell>
          <cell r="AA6">
            <v>5274.22</v>
          </cell>
          <cell r="AB6">
            <v>10304.52</v>
          </cell>
          <cell r="AC6">
            <v>10622.84</v>
          </cell>
          <cell r="AD6">
            <v>950.72</v>
          </cell>
          <cell r="AE6">
            <v>0</v>
          </cell>
          <cell r="AF6">
            <v>2591.52</v>
          </cell>
          <cell r="AG6">
            <v>3776.85</v>
          </cell>
          <cell r="AH6">
            <v>3119.05</v>
          </cell>
          <cell r="AI6">
            <v>8690.42</v>
          </cell>
          <cell r="AJ6">
            <v>10642.37</v>
          </cell>
          <cell r="AK6">
            <v>11926.82</v>
          </cell>
          <cell r="AL6">
            <v>3989.53</v>
          </cell>
          <cell r="AM6">
            <v>29582</v>
          </cell>
          <cell r="AN6">
            <v>9207.91</v>
          </cell>
          <cell r="AO6">
            <v>0</v>
          </cell>
          <cell r="AP6">
            <v>466.41</v>
          </cell>
          <cell r="AQ6">
            <v>0</v>
          </cell>
          <cell r="AR6">
            <v>0</v>
          </cell>
          <cell r="AS6">
            <v>1144.1600000000001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17.760000000000002</v>
          </cell>
          <cell r="AY6">
            <v>6.37</v>
          </cell>
          <cell r="AZ6">
            <v>6.1</v>
          </cell>
          <cell r="BA6">
            <v>16044.7</v>
          </cell>
          <cell r="BB6">
            <v>7759.23</v>
          </cell>
          <cell r="BC6">
            <v>100.79</v>
          </cell>
          <cell r="BD6">
            <v>420.01</v>
          </cell>
          <cell r="BE6">
            <v>35.99</v>
          </cell>
          <cell r="BF6">
            <v>13911.63</v>
          </cell>
          <cell r="BG6">
            <v>3080.05</v>
          </cell>
          <cell r="BH6">
            <v>2789.9</v>
          </cell>
          <cell r="BI6">
            <v>0</v>
          </cell>
        </row>
        <row r="7">
          <cell r="A7" t="str">
            <v>0-1-1-03</v>
          </cell>
          <cell r="B7" t="str">
            <v>Mat.do rem.i konserw</v>
          </cell>
          <cell r="C7" t="str">
            <v>0-1-1-03</v>
          </cell>
          <cell r="D7">
            <v>610.04</v>
          </cell>
          <cell r="E7">
            <v>95.39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92.07</v>
          </cell>
          <cell r="K7">
            <v>20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11.46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293.11</v>
          </cell>
          <cell r="AC7">
            <v>36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44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18.010000000000002</v>
          </cell>
          <cell r="BG7">
            <v>0</v>
          </cell>
          <cell r="BH7">
            <v>0</v>
          </cell>
          <cell r="BI7">
            <v>0</v>
          </cell>
        </row>
        <row r="8">
          <cell r="A8" t="str">
            <v>0-1-1-04</v>
          </cell>
          <cell r="B8" t="str">
            <v>Mat.do utrz.czysto×c</v>
          </cell>
          <cell r="C8" t="str">
            <v>0-1-1-04</v>
          </cell>
          <cell r="D8">
            <v>197754</v>
          </cell>
          <cell r="E8">
            <v>5459.65</v>
          </cell>
          <cell r="F8">
            <v>233</v>
          </cell>
          <cell r="G8">
            <v>1359.84</v>
          </cell>
          <cell r="H8">
            <v>641</v>
          </cell>
          <cell r="I8">
            <v>230.89</v>
          </cell>
          <cell r="J8">
            <v>86343.64</v>
          </cell>
          <cell r="K8">
            <v>189.65</v>
          </cell>
          <cell r="L8">
            <v>2350.63</v>
          </cell>
          <cell r="M8">
            <v>216.73</v>
          </cell>
          <cell r="N8">
            <v>592.42999999999995</v>
          </cell>
          <cell r="O8">
            <v>10018.040000000001</v>
          </cell>
          <cell r="P8">
            <v>12497.39</v>
          </cell>
          <cell r="Q8">
            <v>2850.09</v>
          </cell>
          <cell r="R8">
            <v>1430.7</v>
          </cell>
          <cell r="S8">
            <v>1478.52</v>
          </cell>
          <cell r="T8">
            <v>879.82</v>
          </cell>
          <cell r="U8">
            <v>0</v>
          </cell>
          <cell r="V8">
            <v>4833.91</v>
          </cell>
          <cell r="W8">
            <v>271.04000000000002</v>
          </cell>
          <cell r="X8">
            <v>1478.81</v>
          </cell>
          <cell r="Y8">
            <v>196.04</v>
          </cell>
          <cell r="Z8">
            <v>0</v>
          </cell>
          <cell r="AA8">
            <v>4313.47</v>
          </cell>
          <cell r="AB8">
            <v>7986.1</v>
          </cell>
          <cell r="AC8">
            <v>4497.2700000000004</v>
          </cell>
          <cell r="AD8">
            <v>917.16</v>
          </cell>
          <cell r="AE8">
            <v>0</v>
          </cell>
          <cell r="AF8">
            <v>1041.6300000000001</v>
          </cell>
          <cell r="AG8">
            <v>3303.82</v>
          </cell>
          <cell r="AH8">
            <v>3513.77</v>
          </cell>
          <cell r="AI8">
            <v>12148.27</v>
          </cell>
          <cell r="AJ8">
            <v>2014.94</v>
          </cell>
          <cell r="AK8">
            <v>514.12</v>
          </cell>
          <cell r="AL8">
            <v>671.81</v>
          </cell>
          <cell r="AM8">
            <v>2344.31</v>
          </cell>
          <cell r="AN8">
            <v>4672.17</v>
          </cell>
          <cell r="AO8">
            <v>503.53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333.97</v>
          </cell>
          <cell r="AZ8">
            <v>0</v>
          </cell>
          <cell r="BA8">
            <v>6422.25</v>
          </cell>
          <cell r="BB8">
            <v>666.88</v>
          </cell>
          <cell r="BC8">
            <v>2.68</v>
          </cell>
          <cell r="BD8">
            <v>1065.6199999999999</v>
          </cell>
          <cell r="BE8">
            <v>625.37</v>
          </cell>
          <cell r="BF8">
            <v>5737.31</v>
          </cell>
          <cell r="BG8">
            <v>872.79</v>
          </cell>
          <cell r="BH8">
            <v>32.94</v>
          </cell>
          <cell r="BI8">
            <v>0</v>
          </cell>
        </row>
        <row r="9">
          <cell r="A9" t="str">
            <v>0-1-1-05</v>
          </cell>
          <cell r="B9" t="str">
            <v>íywno×Ź</v>
          </cell>
          <cell r="C9" t="str">
            <v>0-1-1-05</v>
          </cell>
          <cell r="D9">
            <v>198464.32</v>
          </cell>
          <cell r="E9">
            <v>30</v>
          </cell>
          <cell r="F9">
            <v>0</v>
          </cell>
          <cell r="G9">
            <v>0</v>
          </cell>
          <cell r="H9">
            <v>0</v>
          </cell>
          <cell r="I9">
            <v>9</v>
          </cell>
          <cell r="J9">
            <v>148108.9</v>
          </cell>
          <cell r="K9">
            <v>430</v>
          </cell>
          <cell r="L9">
            <v>0</v>
          </cell>
          <cell r="M9">
            <v>0</v>
          </cell>
          <cell r="N9">
            <v>0</v>
          </cell>
          <cell r="O9">
            <v>5225.43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60</v>
          </cell>
          <cell r="W9">
            <v>0</v>
          </cell>
          <cell r="X9">
            <v>18</v>
          </cell>
          <cell r="Y9">
            <v>36</v>
          </cell>
          <cell r="Z9">
            <v>0</v>
          </cell>
          <cell r="AA9">
            <v>63</v>
          </cell>
          <cell r="AB9">
            <v>81</v>
          </cell>
          <cell r="AC9">
            <v>21872.67</v>
          </cell>
          <cell r="AD9">
            <v>6522.85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14858.41</v>
          </cell>
          <cell r="AJ9">
            <v>0</v>
          </cell>
          <cell r="AK9">
            <v>36</v>
          </cell>
          <cell r="AL9">
            <v>18</v>
          </cell>
          <cell r="AM9">
            <v>132.19999999999999</v>
          </cell>
          <cell r="AN9">
            <v>36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18</v>
          </cell>
          <cell r="BA9">
            <v>186</v>
          </cell>
          <cell r="BB9">
            <v>36</v>
          </cell>
          <cell r="BC9">
            <v>0</v>
          </cell>
          <cell r="BD9">
            <v>0</v>
          </cell>
          <cell r="BE9">
            <v>0</v>
          </cell>
          <cell r="BF9">
            <v>686.86</v>
          </cell>
          <cell r="BG9">
            <v>0</v>
          </cell>
          <cell r="BH9">
            <v>0</v>
          </cell>
          <cell r="BI9">
            <v>0</v>
          </cell>
        </row>
        <row r="10">
          <cell r="A10" t="str">
            <v>0-1-1-06</v>
          </cell>
          <cell r="B10" t="str">
            <v>Mat.biurowe i druki</v>
          </cell>
          <cell r="C10" t="str">
            <v>0-1-1-06</v>
          </cell>
          <cell r="D10">
            <v>352015.24</v>
          </cell>
          <cell r="E10">
            <v>2251.91</v>
          </cell>
          <cell r="F10">
            <v>137.05000000000001</v>
          </cell>
          <cell r="G10">
            <v>2470.08</v>
          </cell>
          <cell r="H10">
            <v>664.01</v>
          </cell>
          <cell r="I10">
            <v>1173.32</v>
          </cell>
          <cell r="J10">
            <v>17902.38</v>
          </cell>
          <cell r="K10">
            <v>12296.9</v>
          </cell>
          <cell r="L10">
            <v>8782.77</v>
          </cell>
          <cell r="M10">
            <v>2822.53</v>
          </cell>
          <cell r="N10">
            <v>480.72</v>
          </cell>
          <cell r="O10">
            <v>10646.39</v>
          </cell>
          <cell r="P10">
            <v>29713.26</v>
          </cell>
          <cell r="Q10">
            <v>5065.95</v>
          </cell>
          <cell r="R10">
            <v>5562.51</v>
          </cell>
          <cell r="S10">
            <v>9038.65</v>
          </cell>
          <cell r="T10">
            <v>3166.04</v>
          </cell>
          <cell r="U10">
            <v>42.79</v>
          </cell>
          <cell r="V10">
            <v>26801.64</v>
          </cell>
          <cell r="W10">
            <v>112.35</v>
          </cell>
          <cell r="X10">
            <v>2845.45</v>
          </cell>
          <cell r="Y10">
            <v>2631.44</v>
          </cell>
          <cell r="Z10">
            <v>705.33</v>
          </cell>
          <cell r="AA10">
            <v>8448.64</v>
          </cell>
          <cell r="AB10">
            <v>13376.48</v>
          </cell>
          <cell r="AC10">
            <v>5367.05</v>
          </cell>
          <cell r="AD10">
            <v>412.38</v>
          </cell>
          <cell r="AE10">
            <v>234.09</v>
          </cell>
          <cell r="AF10">
            <v>2044.71</v>
          </cell>
          <cell r="AG10">
            <v>2127.6799999999998</v>
          </cell>
          <cell r="AH10">
            <v>4598.76</v>
          </cell>
          <cell r="AI10">
            <v>3218.13</v>
          </cell>
          <cell r="AJ10">
            <v>9579.65</v>
          </cell>
          <cell r="AK10">
            <v>4731.6000000000004</v>
          </cell>
          <cell r="AL10">
            <v>7482.81</v>
          </cell>
          <cell r="AM10">
            <v>24410.14</v>
          </cell>
          <cell r="AN10">
            <v>4593.9399999999996</v>
          </cell>
          <cell r="AO10">
            <v>0</v>
          </cell>
          <cell r="AP10">
            <v>15.51</v>
          </cell>
          <cell r="AQ10">
            <v>0</v>
          </cell>
          <cell r="AR10">
            <v>0</v>
          </cell>
          <cell r="AS10">
            <v>918.74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67.56</v>
          </cell>
          <cell r="AZ10">
            <v>562.67999999999995</v>
          </cell>
          <cell r="BA10">
            <v>10592.97</v>
          </cell>
          <cell r="BB10">
            <v>1130.4000000000001</v>
          </cell>
          <cell r="BC10">
            <v>321.5</v>
          </cell>
          <cell r="BD10">
            <v>11121.19</v>
          </cell>
          <cell r="BE10">
            <v>844.29</v>
          </cell>
          <cell r="BF10">
            <v>84814.61</v>
          </cell>
          <cell r="BG10">
            <v>56.22</v>
          </cell>
          <cell r="BH10">
            <v>5630.04</v>
          </cell>
          <cell r="BI10">
            <v>0</v>
          </cell>
        </row>
        <row r="11">
          <cell r="A11" t="str">
            <v>0-1-1-07</v>
          </cell>
          <cell r="B11" t="str">
            <v>Wyposaženie</v>
          </cell>
          <cell r="C11" t="str">
            <v>0-1-1-07</v>
          </cell>
          <cell r="D11">
            <v>623277.87</v>
          </cell>
          <cell r="E11">
            <v>5606.28</v>
          </cell>
          <cell r="F11">
            <v>1492.94</v>
          </cell>
          <cell r="G11">
            <v>3060.95</v>
          </cell>
          <cell r="H11">
            <v>144.72</v>
          </cell>
          <cell r="I11">
            <v>1362.21</v>
          </cell>
          <cell r="J11">
            <v>51312.26</v>
          </cell>
          <cell r="K11">
            <v>5564.2</v>
          </cell>
          <cell r="L11">
            <v>37657.589999999997</v>
          </cell>
          <cell r="M11">
            <v>3135.5</v>
          </cell>
          <cell r="N11">
            <v>9202.42</v>
          </cell>
          <cell r="O11">
            <v>121998.56</v>
          </cell>
          <cell r="P11">
            <v>7873.51</v>
          </cell>
          <cell r="Q11">
            <v>11208.77</v>
          </cell>
          <cell r="R11">
            <v>11987.26</v>
          </cell>
          <cell r="S11">
            <v>19688</v>
          </cell>
          <cell r="T11">
            <v>12652.82</v>
          </cell>
          <cell r="U11">
            <v>0</v>
          </cell>
          <cell r="V11">
            <v>2116.7800000000002</v>
          </cell>
          <cell r="W11">
            <v>0</v>
          </cell>
          <cell r="X11">
            <v>1885.14</v>
          </cell>
          <cell r="Y11">
            <v>13743.94</v>
          </cell>
          <cell r="Z11">
            <v>901.99</v>
          </cell>
          <cell r="AA11">
            <v>1004.61</v>
          </cell>
          <cell r="AB11">
            <v>46441.94</v>
          </cell>
          <cell r="AC11">
            <v>17764.28</v>
          </cell>
          <cell r="AD11">
            <v>6798.53</v>
          </cell>
          <cell r="AE11">
            <v>578.34</v>
          </cell>
          <cell r="AF11">
            <v>4170.79</v>
          </cell>
          <cell r="AG11">
            <v>6469.31</v>
          </cell>
          <cell r="AH11">
            <v>2069.84</v>
          </cell>
          <cell r="AI11">
            <v>2975.33</v>
          </cell>
          <cell r="AJ11">
            <v>4162.8100000000004</v>
          </cell>
          <cell r="AK11">
            <v>25515.759999999998</v>
          </cell>
          <cell r="AL11">
            <v>27542.79</v>
          </cell>
          <cell r="AM11">
            <v>74429.19</v>
          </cell>
          <cell r="AN11">
            <v>2139.02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1605.52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80</v>
          </cell>
          <cell r="BA11">
            <v>4215.82</v>
          </cell>
          <cell r="BB11">
            <v>0</v>
          </cell>
          <cell r="BC11">
            <v>304.47000000000003</v>
          </cell>
          <cell r="BD11">
            <v>5541.31</v>
          </cell>
          <cell r="BE11">
            <v>140</v>
          </cell>
          <cell r="BF11">
            <v>51341.48</v>
          </cell>
          <cell r="BG11">
            <v>8610.1200000000008</v>
          </cell>
          <cell r="BH11">
            <v>6780.77</v>
          </cell>
          <cell r="BI11">
            <v>0</v>
          </cell>
        </row>
        <row r="12">
          <cell r="A12" t="str">
            <v>0-1-1-08</v>
          </cell>
          <cell r="B12" t="str">
            <v>Pozost.mat.niemedycz</v>
          </cell>
          <cell r="C12" t="str">
            <v>0-1-1-08</v>
          </cell>
          <cell r="D12">
            <v>394391.99</v>
          </cell>
          <cell r="E12">
            <v>6216.13</v>
          </cell>
          <cell r="F12">
            <v>222.58</v>
          </cell>
          <cell r="G12">
            <v>3689.1</v>
          </cell>
          <cell r="H12">
            <v>777.94</v>
          </cell>
          <cell r="I12">
            <v>230.51</v>
          </cell>
          <cell r="J12">
            <v>16578.82</v>
          </cell>
          <cell r="K12">
            <v>11568.53</v>
          </cell>
          <cell r="L12">
            <v>8711.2900000000009</v>
          </cell>
          <cell r="M12">
            <v>7911.94</v>
          </cell>
          <cell r="N12">
            <v>956.14</v>
          </cell>
          <cell r="O12">
            <v>21469.69</v>
          </cell>
          <cell r="P12">
            <v>15911.91</v>
          </cell>
          <cell r="Q12">
            <v>10443.81</v>
          </cell>
          <cell r="R12">
            <v>1532.92</v>
          </cell>
          <cell r="S12">
            <v>13298.74</v>
          </cell>
          <cell r="T12">
            <v>4005.51</v>
          </cell>
          <cell r="U12">
            <v>522.77</v>
          </cell>
          <cell r="V12">
            <v>2137.31</v>
          </cell>
          <cell r="W12">
            <v>9.7200000000000006</v>
          </cell>
          <cell r="X12">
            <v>621.9</v>
          </cell>
          <cell r="Y12">
            <v>7017.55</v>
          </cell>
          <cell r="Z12">
            <v>1636.24</v>
          </cell>
          <cell r="AA12">
            <v>17435.18</v>
          </cell>
          <cell r="AB12">
            <v>15485.84</v>
          </cell>
          <cell r="AC12">
            <v>7594.14</v>
          </cell>
          <cell r="AD12">
            <v>3091.32</v>
          </cell>
          <cell r="AE12">
            <v>0</v>
          </cell>
          <cell r="AF12">
            <v>5225.2700000000004</v>
          </cell>
          <cell r="AG12">
            <v>1834.04</v>
          </cell>
          <cell r="AH12">
            <v>3661.89</v>
          </cell>
          <cell r="AI12">
            <v>48911.92</v>
          </cell>
          <cell r="AJ12">
            <v>782.06</v>
          </cell>
          <cell r="AK12">
            <v>4969.3900000000003</v>
          </cell>
          <cell r="AL12">
            <v>4690.33</v>
          </cell>
          <cell r="AM12">
            <v>20097.87</v>
          </cell>
          <cell r="AN12">
            <v>11590.53</v>
          </cell>
          <cell r="AO12">
            <v>601.46</v>
          </cell>
          <cell r="AP12">
            <v>227.46</v>
          </cell>
          <cell r="AQ12">
            <v>0</v>
          </cell>
          <cell r="AR12">
            <v>0</v>
          </cell>
          <cell r="AS12">
            <v>360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212.5</v>
          </cell>
          <cell r="AY12">
            <v>15.18</v>
          </cell>
          <cell r="AZ12">
            <v>216</v>
          </cell>
          <cell r="BA12">
            <v>6524.47</v>
          </cell>
          <cell r="BB12">
            <v>834.68</v>
          </cell>
          <cell r="BC12">
            <v>29.03</v>
          </cell>
          <cell r="BD12">
            <v>3897.42</v>
          </cell>
          <cell r="BE12">
            <v>262.95</v>
          </cell>
          <cell r="BF12">
            <v>92657.17</v>
          </cell>
          <cell r="BG12">
            <v>2276.58</v>
          </cell>
          <cell r="BH12">
            <v>5436.26</v>
          </cell>
          <cell r="BI12">
            <v>0</v>
          </cell>
        </row>
        <row r="13">
          <cell r="A13" t="str">
            <v>0-1-2-**</v>
          </cell>
          <cell r="B13" t="str">
            <v>SUMA - ZUŻYCIE MATERIAŁÓW MEDYCZNYCH</v>
          </cell>
          <cell r="C13" t="str">
            <v>0-1-2</v>
          </cell>
          <cell r="D13">
            <v>40382800.270000003</v>
          </cell>
          <cell r="E13">
            <v>2754350.59</v>
          </cell>
          <cell r="F13">
            <v>25640.85</v>
          </cell>
          <cell r="G13">
            <v>650558.81999999995</v>
          </cell>
          <cell r="H13">
            <v>285158.86</v>
          </cell>
          <cell r="I13">
            <v>972946.93</v>
          </cell>
          <cell r="J13">
            <v>3227544.39</v>
          </cell>
          <cell r="K13">
            <v>437185.41</v>
          </cell>
          <cell r="L13">
            <v>2292788.0699999998</v>
          </cell>
          <cell r="M13">
            <v>408427.88</v>
          </cell>
          <cell r="N13">
            <v>231480.3</v>
          </cell>
          <cell r="O13">
            <v>5195349.5599999996</v>
          </cell>
          <cell r="P13">
            <v>1743749.22</v>
          </cell>
          <cell r="Q13">
            <v>533230.41</v>
          </cell>
          <cell r="R13">
            <v>3436947.14</v>
          </cell>
          <cell r="S13">
            <v>471614.69</v>
          </cell>
          <cell r="T13">
            <v>147907.87</v>
          </cell>
          <cell r="U13">
            <v>0</v>
          </cell>
          <cell r="V13">
            <v>2387836.2000000002</v>
          </cell>
          <cell r="W13">
            <v>26984.71</v>
          </cell>
          <cell r="X13">
            <v>238116.47</v>
          </cell>
          <cell r="Y13">
            <v>549143.30000000005</v>
          </cell>
          <cell r="Z13">
            <v>67186.37</v>
          </cell>
          <cell r="AA13">
            <v>18966.55</v>
          </cell>
          <cell r="AB13">
            <v>2756614.61</v>
          </cell>
          <cell r="AC13">
            <v>229178.3</v>
          </cell>
          <cell r="AD13">
            <v>32824.93</v>
          </cell>
          <cell r="AE13">
            <v>79.67</v>
          </cell>
          <cell r="AF13">
            <v>201698.55</v>
          </cell>
          <cell r="AG13">
            <v>1321763.52</v>
          </cell>
          <cell r="AH13">
            <v>649700.74</v>
          </cell>
          <cell r="AI13">
            <v>830404.94</v>
          </cell>
          <cell r="AJ13">
            <v>124245.48</v>
          </cell>
          <cell r="AK13">
            <v>549881.37</v>
          </cell>
          <cell r="AL13">
            <v>434306.74</v>
          </cell>
          <cell r="AM13">
            <v>5957415.8799999999</v>
          </cell>
          <cell r="AN13">
            <v>679758.44</v>
          </cell>
          <cell r="AO13">
            <v>14560.58</v>
          </cell>
          <cell r="AP13">
            <v>84.55</v>
          </cell>
          <cell r="AQ13">
            <v>0</v>
          </cell>
          <cell r="AR13">
            <v>0</v>
          </cell>
          <cell r="AS13">
            <v>29819.25</v>
          </cell>
          <cell r="AT13">
            <v>0</v>
          </cell>
          <cell r="AU13">
            <v>0</v>
          </cell>
          <cell r="AV13">
            <v>0</v>
          </cell>
          <cell r="AW13">
            <v>448265.99</v>
          </cell>
          <cell r="AX13">
            <v>0</v>
          </cell>
          <cell r="AY13">
            <v>0</v>
          </cell>
          <cell r="AZ13">
            <v>1324</v>
          </cell>
          <cell r="BA13">
            <v>1381.91</v>
          </cell>
          <cell r="BB13">
            <v>0</v>
          </cell>
          <cell r="BC13">
            <v>0</v>
          </cell>
          <cell r="BD13">
            <v>226.6</v>
          </cell>
          <cell r="BE13">
            <v>3608.54</v>
          </cell>
          <cell r="BF13">
            <v>-1144.78</v>
          </cell>
          <cell r="BG13">
            <v>0</v>
          </cell>
          <cell r="BH13">
            <v>13685.87</v>
          </cell>
          <cell r="BI13">
            <v>0</v>
          </cell>
        </row>
        <row r="14">
          <cell r="A14" t="str">
            <v>0-1-2-01</v>
          </cell>
          <cell r="B14" t="str">
            <v>Leki</v>
          </cell>
          <cell r="C14" t="str">
            <v>0-1-2-01</v>
          </cell>
          <cell r="D14">
            <v>22352427.84</v>
          </cell>
          <cell r="E14">
            <v>2594208.9300000002</v>
          </cell>
          <cell r="F14">
            <v>16159.34</v>
          </cell>
          <cell r="G14">
            <v>431545.83</v>
          </cell>
          <cell r="H14">
            <v>223159.19</v>
          </cell>
          <cell r="I14">
            <v>895554.52</v>
          </cell>
          <cell r="J14">
            <v>1511149.54</v>
          </cell>
          <cell r="K14">
            <v>333044.28999999998</v>
          </cell>
          <cell r="L14">
            <v>1052359.5900000001</v>
          </cell>
          <cell r="M14">
            <v>281203.18</v>
          </cell>
          <cell r="N14">
            <v>174674.04</v>
          </cell>
          <cell r="O14">
            <v>3451671.33</v>
          </cell>
          <cell r="P14">
            <v>11687.97</v>
          </cell>
          <cell r="Q14">
            <v>182418.2</v>
          </cell>
          <cell r="R14">
            <v>2424086.52</v>
          </cell>
          <cell r="S14">
            <v>173162.07</v>
          </cell>
          <cell r="T14">
            <v>88342.1</v>
          </cell>
          <cell r="U14">
            <v>0</v>
          </cell>
          <cell r="V14">
            <v>795810.26</v>
          </cell>
          <cell r="W14">
            <v>4469.01</v>
          </cell>
          <cell r="X14">
            <v>83585.37</v>
          </cell>
          <cell r="Y14">
            <v>190513.98</v>
          </cell>
          <cell r="Z14">
            <v>3393.5</v>
          </cell>
          <cell r="AA14">
            <v>3031.23</v>
          </cell>
          <cell r="AB14">
            <v>1259117.95</v>
          </cell>
          <cell r="AC14">
            <v>203111.32</v>
          </cell>
          <cell r="AD14">
            <v>19020.95</v>
          </cell>
          <cell r="AE14">
            <v>79.67</v>
          </cell>
          <cell r="AF14">
            <v>53462.37</v>
          </cell>
          <cell r="AG14">
            <v>636275.85</v>
          </cell>
          <cell r="AH14">
            <v>340516.07</v>
          </cell>
          <cell r="AI14">
            <v>522833.27</v>
          </cell>
          <cell r="AJ14">
            <v>48488.21</v>
          </cell>
          <cell r="AK14">
            <v>239522.1</v>
          </cell>
          <cell r="AL14">
            <v>135792.29999999999</v>
          </cell>
          <cell r="AM14">
            <v>3190398.62</v>
          </cell>
          <cell r="AN14">
            <v>306091.52000000002</v>
          </cell>
          <cell r="AO14">
            <v>9510.36</v>
          </cell>
          <cell r="AP14">
            <v>0</v>
          </cell>
          <cell r="AQ14">
            <v>0</v>
          </cell>
          <cell r="AR14">
            <v>0</v>
          </cell>
          <cell r="AS14">
            <v>11389.44</v>
          </cell>
          <cell r="AT14">
            <v>0</v>
          </cell>
          <cell r="AU14">
            <v>0</v>
          </cell>
          <cell r="AV14">
            <v>0</v>
          </cell>
          <cell r="AW14">
            <v>448265.99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449.78</v>
          </cell>
          <cell r="BF14">
            <v>471.82</v>
          </cell>
          <cell r="BG14">
            <v>0</v>
          </cell>
          <cell r="BH14">
            <v>2400.2600000000002</v>
          </cell>
          <cell r="BI14">
            <v>0</v>
          </cell>
        </row>
        <row r="15">
          <cell r="A15" t="str">
            <v>0-1-2-02</v>
          </cell>
          <cell r="B15" t="str">
            <v>Izotopy</v>
          </cell>
          <cell r="C15" t="str">
            <v>0-1-2-02</v>
          </cell>
          <cell r="D15">
            <v>325360.37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274525.98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50834.39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</row>
        <row r="16">
          <cell r="A16" t="str">
            <v>0-1-2-03</v>
          </cell>
          <cell r="B16" t="str">
            <v>Mat.do badaĄ diagnos</v>
          </cell>
          <cell r="C16" t="str">
            <v>0-1-2-03</v>
          </cell>
          <cell r="D16">
            <v>2837274.99</v>
          </cell>
          <cell r="E16">
            <v>11789.02</v>
          </cell>
          <cell r="F16">
            <v>255.15</v>
          </cell>
          <cell r="G16">
            <v>37068.78</v>
          </cell>
          <cell r="H16">
            <v>6527.48</v>
          </cell>
          <cell r="I16">
            <v>1248.3599999999999</v>
          </cell>
          <cell r="J16">
            <v>454189.3</v>
          </cell>
          <cell r="K16">
            <v>26283.25</v>
          </cell>
          <cell r="L16">
            <v>61904.51</v>
          </cell>
          <cell r="M16">
            <v>6789.01</v>
          </cell>
          <cell r="N16">
            <v>18249.29</v>
          </cell>
          <cell r="O16">
            <v>51750.25</v>
          </cell>
          <cell r="P16">
            <v>1605323.83</v>
          </cell>
          <cell r="Q16">
            <v>15563.74</v>
          </cell>
          <cell r="R16">
            <v>148330.45000000001</v>
          </cell>
          <cell r="S16">
            <v>7324.17</v>
          </cell>
          <cell r="T16">
            <v>3253.39</v>
          </cell>
          <cell r="U16">
            <v>0</v>
          </cell>
          <cell r="V16">
            <v>4676.28</v>
          </cell>
          <cell r="W16">
            <v>22396.66</v>
          </cell>
          <cell r="X16">
            <v>3147.51</v>
          </cell>
          <cell r="Y16">
            <v>76945.59</v>
          </cell>
          <cell r="Z16">
            <v>84.82</v>
          </cell>
          <cell r="AA16">
            <v>0</v>
          </cell>
          <cell r="AB16">
            <v>47530.66</v>
          </cell>
          <cell r="AC16">
            <v>2951.82</v>
          </cell>
          <cell r="AD16">
            <v>1257.21</v>
          </cell>
          <cell r="AE16">
            <v>0</v>
          </cell>
          <cell r="AF16">
            <v>61889.14</v>
          </cell>
          <cell r="AG16">
            <v>26713.47</v>
          </cell>
          <cell r="AH16">
            <v>6755.18</v>
          </cell>
          <cell r="AI16">
            <v>23124.78</v>
          </cell>
          <cell r="AJ16">
            <v>3071.03</v>
          </cell>
          <cell r="AK16">
            <v>3741.61</v>
          </cell>
          <cell r="AL16">
            <v>6230.41</v>
          </cell>
          <cell r="AM16">
            <v>56335.07</v>
          </cell>
          <cell r="AN16">
            <v>15466.02</v>
          </cell>
          <cell r="AO16">
            <v>35</v>
          </cell>
          <cell r="AP16">
            <v>0</v>
          </cell>
          <cell r="AQ16">
            <v>0</v>
          </cell>
          <cell r="AR16">
            <v>0</v>
          </cell>
          <cell r="AS16">
            <v>13939.47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1612.1</v>
          </cell>
          <cell r="BF16">
            <v>0</v>
          </cell>
          <cell r="BG16">
            <v>0</v>
          </cell>
          <cell r="BH16">
            <v>3521.18</v>
          </cell>
          <cell r="BI16">
            <v>0</v>
          </cell>
        </row>
        <row r="17">
          <cell r="A17" t="str">
            <v>0-1-2-04</v>
          </cell>
          <cell r="B17" t="str">
            <v>Krew i prep. krwiopo</v>
          </cell>
          <cell r="C17" t="str">
            <v>0-1-2-04</v>
          </cell>
          <cell r="D17">
            <v>1566700.53</v>
          </cell>
          <cell r="E17">
            <v>33435.5</v>
          </cell>
          <cell r="F17">
            <v>0</v>
          </cell>
          <cell r="G17">
            <v>27213.8</v>
          </cell>
          <cell r="H17">
            <v>20457.3</v>
          </cell>
          <cell r="I17">
            <v>32391.25</v>
          </cell>
          <cell r="J17">
            <v>44235.8</v>
          </cell>
          <cell r="K17">
            <v>2464.6</v>
          </cell>
          <cell r="L17">
            <v>53731.199999999997</v>
          </cell>
          <cell r="M17">
            <v>25655.599999999999</v>
          </cell>
          <cell r="N17">
            <v>12960.6</v>
          </cell>
          <cell r="O17">
            <v>37544.400000000001</v>
          </cell>
          <cell r="P17">
            <v>174.97</v>
          </cell>
          <cell r="Q17">
            <v>3771.8</v>
          </cell>
          <cell r="R17">
            <v>557913.31999999995</v>
          </cell>
          <cell r="S17">
            <v>2173.4</v>
          </cell>
          <cell r="T17">
            <v>1205.2</v>
          </cell>
          <cell r="U17">
            <v>0</v>
          </cell>
          <cell r="V17">
            <v>0</v>
          </cell>
          <cell r="W17">
            <v>0</v>
          </cell>
          <cell r="X17">
            <v>261</v>
          </cell>
          <cell r="Y17">
            <v>0</v>
          </cell>
          <cell r="Z17">
            <v>0</v>
          </cell>
          <cell r="AA17">
            <v>0</v>
          </cell>
          <cell r="AB17">
            <v>247702</v>
          </cell>
          <cell r="AC17">
            <v>0</v>
          </cell>
          <cell r="AD17">
            <v>0</v>
          </cell>
          <cell r="AE17">
            <v>0</v>
          </cell>
          <cell r="AF17">
            <v>615.21</v>
          </cell>
          <cell r="AG17">
            <v>44098.2</v>
          </cell>
          <cell r="AH17">
            <v>16347.1</v>
          </cell>
          <cell r="AI17">
            <v>40157.5</v>
          </cell>
          <cell r="AJ17">
            <v>6952.6</v>
          </cell>
          <cell r="AK17">
            <v>12000.8</v>
          </cell>
          <cell r="AL17">
            <v>0</v>
          </cell>
          <cell r="AM17">
            <v>310437.18</v>
          </cell>
          <cell r="AN17">
            <v>30745.200000000001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1324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731</v>
          </cell>
          <cell r="BG17">
            <v>0</v>
          </cell>
          <cell r="BH17">
            <v>0</v>
          </cell>
          <cell r="BI17">
            <v>0</v>
          </cell>
        </row>
        <row r="18">
          <cell r="A18" t="str">
            <v>0-1-2-05</v>
          </cell>
          <cell r="B18" t="str">
            <v>Mat. medyczne</v>
          </cell>
          <cell r="C18" t="str">
            <v>0-1-2-05</v>
          </cell>
          <cell r="D18">
            <v>13301036.539999999</v>
          </cell>
          <cell r="E18">
            <v>114917.14</v>
          </cell>
          <cell r="F18">
            <v>9226.36</v>
          </cell>
          <cell r="G18">
            <v>154730.41</v>
          </cell>
          <cell r="H18">
            <v>35014.89</v>
          </cell>
          <cell r="I18">
            <v>43752.800000000003</v>
          </cell>
          <cell r="J18">
            <v>1217969.75</v>
          </cell>
          <cell r="K18">
            <v>75393.27</v>
          </cell>
          <cell r="L18">
            <v>1124792.77</v>
          </cell>
          <cell r="M18">
            <v>94780.09</v>
          </cell>
          <cell r="N18">
            <v>25596.37</v>
          </cell>
          <cell r="O18">
            <v>1654383.58</v>
          </cell>
          <cell r="P18">
            <v>126562.45</v>
          </cell>
          <cell r="Q18">
            <v>56950.69</v>
          </cell>
          <cell r="R18">
            <v>306616.84999999998</v>
          </cell>
          <cell r="S18">
            <v>288955.05</v>
          </cell>
          <cell r="T18">
            <v>55107.18</v>
          </cell>
          <cell r="U18">
            <v>0</v>
          </cell>
          <cell r="V18">
            <v>1587349.66</v>
          </cell>
          <cell r="W18">
            <v>119.04</v>
          </cell>
          <cell r="X18">
            <v>151122.59</v>
          </cell>
          <cell r="Y18">
            <v>281683.73</v>
          </cell>
          <cell r="Z18">
            <v>63708.05</v>
          </cell>
          <cell r="AA18">
            <v>15935.32</v>
          </cell>
          <cell r="AB18">
            <v>1202264</v>
          </cell>
          <cell r="AC18">
            <v>23115.16</v>
          </cell>
          <cell r="AD18">
            <v>12546.77</v>
          </cell>
          <cell r="AE18">
            <v>0</v>
          </cell>
          <cell r="AF18">
            <v>85731.83</v>
          </cell>
          <cell r="AG18">
            <v>614676</v>
          </cell>
          <cell r="AH18">
            <v>286082.39</v>
          </cell>
          <cell r="AI18">
            <v>244289.39</v>
          </cell>
          <cell r="AJ18">
            <v>65733.64</v>
          </cell>
          <cell r="AK18">
            <v>294616.86</v>
          </cell>
          <cell r="AL18">
            <v>241449.64</v>
          </cell>
          <cell r="AM18">
            <v>2400245.0099999998</v>
          </cell>
          <cell r="AN18">
            <v>327455.7</v>
          </cell>
          <cell r="AO18">
            <v>5015.22</v>
          </cell>
          <cell r="AP18">
            <v>84.55</v>
          </cell>
          <cell r="AQ18">
            <v>0</v>
          </cell>
          <cell r="AR18">
            <v>0</v>
          </cell>
          <cell r="AS18">
            <v>4490.34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1381.91</v>
          </cell>
          <cell r="BB18">
            <v>0</v>
          </cell>
          <cell r="BC18">
            <v>0</v>
          </cell>
          <cell r="BD18">
            <v>226.6</v>
          </cell>
          <cell r="BE18">
            <v>1546.66</v>
          </cell>
          <cell r="BF18">
            <v>-2347.6</v>
          </cell>
          <cell r="BG18">
            <v>0</v>
          </cell>
          <cell r="BH18">
            <v>7764.43</v>
          </cell>
          <cell r="BI18">
            <v>0</v>
          </cell>
        </row>
        <row r="19">
          <cell r="A19" t="str">
            <v>0-1-3-**</v>
          </cell>
          <cell r="B19" t="str">
            <v>SUMA - ENERGIA</v>
          </cell>
          <cell r="C19" t="str">
            <v>0-1-3</v>
          </cell>
          <cell r="D19">
            <v>5490404.5899999999</v>
          </cell>
          <cell r="E19">
            <v>151218.35999999999</v>
          </cell>
          <cell r="F19">
            <v>18201.27</v>
          </cell>
          <cell r="G19">
            <v>94132.13</v>
          </cell>
          <cell r="H19">
            <v>62522.19</v>
          </cell>
          <cell r="I19">
            <v>44382.71</v>
          </cell>
          <cell r="J19">
            <v>330540.58</v>
          </cell>
          <cell r="K19">
            <v>261577.89</v>
          </cell>
          <cell r="L19">
            <v>101284.19</v>
          </cell>
          <cell r="M19">
            <v>53579.8</v>
          </cell>
          <cell r="N19">
            <v>63390.64</v>
          </cell>
          <cell r="O19">
            <v>478995.89</v>
          </cell>
          <cell r="P19">
            <v>112961.35</v>
          </cell>
          <cell r="Q19">
            <v>83221.179999999993</v>
          </cell>
          <cell r="R19">
            <v>133632.97</v>
          </cell>
          <cell r="S19">
            <v>49969.84</v>
          </cell>
          <cell r="T19">
            <v>34592.550000000003</v>
          </cell>
          <cell r="U19">
            <v>17329.02</v>
          </cell>
          <cell r="V19">
            <v>13057.19</v>
          </cell>
          <cell r="W19">
            <v>10544.52</v>
          </cell>
          <cell r="X19">
            <v>90844.02</v>
          </cell>
          <cell r="Y19">
            <v>171447.38</v>
          </cell>
          <cell r="Z19">
            <v>7128.47</v>
          </cell>
          <cell r="AA19">
            <v>68864.800000000003</v>
          </cell>
          <cell r="AB19">
            <v>161824.88</v>
          </cell>
          <cell r="AC19">
            <v>178718.41</v>
          </cell>
          <cell r="AD19">
            <v>49374.559999999998</v>
          </cell>
          <cell r="AE19">
            <v>3525.91</v>
          </cell>
          <cell r="AF19">
            <v>58035.16</v>
          </cell>
          <cell r="AG19">
            <v>88836.05</v>
          </cell>
          <cell r="AH19">
            <v>148973.51</v>
          </cell>
          <cell r="AI19">
            <v>42954.61</v>
          </cell>
          <cell r="AJ19">
            <v>157363.39000000001</v>
          </cell>
          <cell r="AK19">
            <v>154416.51</v>
          </cell>
          <cell r="AL19">
            <v>118235.94</v>
          </cell>
          <cell r="AM19">
            <v>312698.76</v>
          </cell>
          <cell r="AN19">
            <v>52917.72</v>
          </cell>
          <cell r="AO19">
            <v>3949.76</v>
          </cell>
          <cell r="AP19">
            <v>20798.27</v>
          </cell>
          <cell r="AQ19">
            <v>0</v>
          </cell>
          <cell r="AR19">
            <v>0</v>
          </cell>
          <cell r="AS19">
            <v>6905.42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4876.3100000000004</v>
          </cell>
          <cell r="AY19">
            <v>0</v>
          </cell>
          <cell r="AZ19">
            <v>668.67</v>
          </cell>
          <cell r="BA19">
            <v>47148.42</v>
          </cell>
          <cell r="BB19">
            <v>9498.16</v>
          </cell>
          <cell r="BC19">
            <v>1172.1300000000001</v>
          </cell>
          <cell r="BD19">
            <v>42141.66</v>
          </cell>
          <cell r="BE19">
            <v>2937.09</v>
          </cell>
          <cell r="BF19">
            <v>1205109.55</v>
          </cell>
          <cell r="BG19">
            <v>111710.21</v>
          </cell>
          <cell r="BH19">
            <v>50786.32</v>
          </cell>
          <cell r="BI19">
            <v>1408.27</v>
          </cell>
        </row>
        <row r="20">
          <cell r="A20" t="str">
            <v>0-1-3-01</v>
          </cell>
          <cell r="B20" t="str">
            <v>Energia elektryczna</v>
          </cell>
          <cell r="C20" t="str">
            <v>0-1-3-01</v>
          </cell>
          <cell r="D20">
            <v>1311170.74</v>
          </cell>
          <cell r="E20">
            <v>26202.01</v>
          </cell>
          <cell r="F20">
            <v>3260.19</v>
          </cell>
          <cell r="G20">
            <v>16431.080000000002</v>
          </cell>
          <cell r="H20">
            <v>11670.33</v>
          </cell>
          <cell r="I20">
            <v>7032.04</v>
          </cell>
          <cell r="J20">
            <v>199229.06</v>
          </cell>
          <cell r="K20">
            <v>64619.65</v>
          </cell>
          <cell r="L20">
            <v>21103.99</v>
          </cell>
          <cell r="M20">
            <v>10490.08</v>
          </cell>
          <cell r="N20">
            <v>10154.799999999999</v>
          </cell>
          <cell r="O20">
            <v>64164.67</v>
          </cell>
          <cell r="P20">
            <v>20134.12</v>
          </cell>
          <cell r="Q20">
            <v>16412.830000000002</v>
          </cell>
          <cell r="R20">
            <v>27947.5</v>
          </cell>
          <cell r="S20">
            <v>7882.39</v>
          </cell>
          <cell r="T20">
            <v>5417.04</v>
          </cell>
          <cell r="U20">
            <v>3445.27</v>
          </cell>
          <cell r="V20">
            <v>2512.15</v>
          </cell>
          <cell r="W20">
            <v>1971.99</v>
          </cell>
          <cell r="X20">
            <v>15314.25</v>
          </cell>
          <cell r="Y20">
            <v>49041.88</v>
          </cell>
          <cell r="Z20">
            <v>1194.04</v>
          </cell>
          <cell r="AA20">
            <v>15083.85</v>
          </cell>
          <cell r="AB20">
            <v>26413.47</v>
          </cell>
          <cell r="AC20">
            <v>30056.31</v>
          </cell>
          <cell r="AD20">
            <v>8634.67</v>
          </cell>
          <cell r="AE20">
            <v>3525.91</v>
          </cell>
          <cell r="AF20">
            <v>10985.47</v>
          </cell>
          <cell r="AG20">
            <v>15295.07</v>
          </cell>
          <cell r="AH20">
            <v>24336.3</v>
          </cell>
          <cell r="AI20">
            <v>5594.27</v>
          </cell>
          <cell r="AJ20">
            <v>29177.15</v>
          </cell>
          <cell r="AK20">
            <v>30725.03</v>
          </cell>
          <cell r="AL20">
            <v>18341.95</v>
          </cell>
          <cell r="AM20">
            <v>54538.42</v>
          </cell>
          <cell r="AN20">
            <v>10672.04</v>
          </cell>
          <cell r="AO20">
            <v>1176.6300000000001</v>
          </cell>
          <cell r="AP20">
            <v>3914.92</v>
          </cell>
          <cell r="AQ20">
            <v>0</v>
          </cell>
          <cell r="AR20">
            <v>0</v>
          </cell>
          <cell r="AS20">
            <v>955.42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926.26</v>
          </cell>
          <cell r="AY20">
            <v>0</v>
          </cell>
          <cell r="AZ20">
            <v>0</v>
          </cell>
          <cell r="BA20">
            <v>6654.47</v>
          </cell>
          <cell r="BB20">
            <v>2273.36</v>
          </cell>
          <cell r="BC20">
            <v>232.17</v>
          </cell>
          <cell r="BD20">
            <v>9031.67</v>
          </cell>
          <cell r="BE20">
            <v>1409.52</v>
          </cell>
          <cell r="BF20">
            <v>392854.64</v>
          </cell>
          <cell r="BG20">
            <v>17673.84</v>
          </cell>
          <cell r="BH20">
            <v>4771.82</v>
          </cell>
          <cell r="BI20">
            <v>284.75</v>
          </cell>
        </row>
        <row r="21">
          <cell r="A21" t="str">
            <v>0-1-3-02</v>
          </cell>
          <cell r="B21" t="str">
            <v>Gaz</v>
          </cell>
          <cell r="C21" t="str">
            <v>0-1-3-02</v>
          </cell>
          <cell r="D21">
            <v>22231.05</v>
          </cell>
          <cell r="E21">
            <v>1267.77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1136</v>
          </cell>
          <cell r="K21">
            <v>0</v>
          </cell>
          <cell r="L21">
            <v>0</v>
          </cell>
          <cell r="M21">
            <v>1372.63</v>
          </cell>
          <cell r="N21">
            <v>0</v>
          </cell>
          <cell r="O21">
            <v>0</v>
          </cell>
          <cell r="P21">
            <v>27.01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142.29</v>
          </cell>
          <cell r="Y21">
            <v>0</v>
          </cell>
          <cell r="Z21">
            <v>0</v>
          </cell>
          <cell r="AA21">
            <v>61.76</v>
          </cell>
          <cell r="AB21">
            <v>0</v>
          </cell>
          <cell r="AC21">
            <v>11107.43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92.27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6359.78</v>
          </cell>
          <cell r="BG21">
            <v>664.11</v>
          </cell>
          <cell r="BH21">
            <v>0</v>
          </cell>
          <cell r="BI21">
            <v>0</v>
          </cell>
        </row>
        <row r="22">
          <cell r="A22" t="str">
            <v>0-1-3-03</v>
          </cell>
          <cell r="B22" t="str">
            <v>Centralne ogrzewanie</v>
          </cell>
          <cell r="C22" t="str">
            <v>0-1-3-03</v>
          </cell>
          <cell r="D22">
            <v>3571199.54</v>
          </cell>
          <cell r="E22">
            <v>106279.92</v>
          </cell>
          <cell r="F22">
            <v>11137.14</v>
          </cell>
          <cell r="G22">
            <v>54327.38</v>
          </cell>
          <cell r="H22">
            <v>38725.47</v>
          </cell>
          <cell r="I22">
            <v>32100.95</v>
          </cell>
          <cell r="J22">
            <v>130092.13</v>
          </cell>
          <cell r="K22">
            <v>173833.18</v>
          </cell>
          <cell r="L22">
            <v>65608.3</v>
          </cell>
          <cell r="M22">
            <v>33685.339999999997</v>
          </cell>
          <cell r="N22">
            <v>45814.63</v>
          </cell>
          <cell r="O22">
            <v>338005.39</v>
          </cell>
          <cell r="P22">
            <v>74677.759999999995</v>
          </cell>
          <cell r="Q22">
            <v>61229.7</v>
          </cell>
          <cell r="R22">
            <v>96361.76</v>
          </cell>
          <cell r="S22">
            <v>36641.82</v>
          </cell>
          <cell r="T22">
            <v>25997.77</v>
          </cell>
          <cell r="U22">
            <v>12150.46</v>
          </cell>
          <cell r="V22">
            <v>9817.84</v>
          </cell>
          <cell r="W22">
            <v>8091.13</v>
          </cell>
          <cell r="X22">
            <v>65069.7</v>
          </cell>
          <cell r="Y22">
            <v>87183.95</v>
          </cell>
          <cell r="Z22">
            <v>4370.68</v>
          </cell>
          <cell r="AA22">
            <v>48469.45</v>
          </cell>
          <cell r="AB22">
            <v>118357.17</v>
          </cell>
          <cell r="AC22">
            <v>113330.07</v>
          </cell>
          <cell r="AD22">
            <v>34016.22</v>
          </cell>
          <cell r="AE22">
            <v>0</v>
          </cell>
          <cell r="AF22">
            <v>37039.660000000003</v>
          </cell>
          <cell r="AG22">
            <v>61341.279999999999</v>
          </cell>
          <cell r="AH22">
            <v>98465.14</v>
          </cell>
          <cell r="AI22">
            <v>20259.87</v>
          </cell>
          <cell r="AJ22">
            <v>121825.64</v>
          </cell>
          <cell r="AK22">
            <v>113476.73</v>
          </cell>
          <cell r="AL22">
            <v>88762.58</v>
          </cell>
          <cell r="AM22">
            <v>232061.62</v>
          </cell>
          <cell r="AN22">
            <v>35982.92</v>
          </cell>
          <cell r="AO22">
            <v>2104.46</v>
          </cell>
          <cell r="AP22">
            <v>16883.349999999999</v>
          </cell>
          <cell r="AQ22">
            <v>0</v>
          </cell>
          <cell r="AR22">
            <v>0</v>
          </cell>
          <cell r="AS22">
            <v>4666.42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3123.03</v>
          </cell>
          <cell r="AY22">
            <v>0</v>
          </cell>
          <cell r="AZ22">
            <v>0</v>
          </cell>
          <cell r="BA22">
            <v>27989.53</v>
          </cell>
          <cell r="BB22">
            <v>6878.64</v>
          </cell>
          <cell r="BC22">
            <v>678.69</v>
          </cell>
          <cell r="BD22">
            <v>26656.9</v>
          </cell>
          <cell r="BE22">
            <v>1527.57</v>
          </cell>
          <cell r="BF22">
            <v>727811.89</v>
          </cell>
          <cell r="BG22">
            <v>74419.95</v>
          </cell>
          <cell r="BH22">
            <v>42744.84</v>
          </cell>
          <cell r="BI22">
            <v>1123.52</v>
          </cell>
        </row>
        <row r="23">
          <cell r="A23" t="str">
            <v>0-1-3-04</v>
          </cell>
          <cell r="B23" t="str">
            <v>Woda</v>
          </cell>
          <cell r="C23" t="str">
            <v>0-1-3-04</v>
          </cell>
          <cell r="D23">
            <v>585803.26</v>
          </cell>
          <cell r="E23">
            <v>17468.66</v>
          </cell>
          <cell r="F23">
            <v>3803.94</v>
          </cell>
          <cell r="G23">
            <v>23373.67</v>
          </cell>
          <cell r="H23">
            <v>12126.39</v>
          </cell>
          <cell r="I23">
            <v>5249.72</v>
          </cell>
          <cell r="J23">
            <v>83.39</v>
          </cell>
          <cell r="K23">
            <v>23125.06</v>
          </cell>
          <cell r="L23">
            <v>14571.9</v>
          </cell>
          <cell r="M23">
            <v>8031.75</v>
          </cell>
          <cell r="N23">
            <v>7421.21</v>
          </cell>
          <cell r="O23">
            <v>76825.83</v>
          </cell>
          <cell r="P23">
            <v>18122.46</v>
          </cell>
          <cell r="Q23">
            <v>5578.65</v>
          </cell>
          <cell r="R23">
            <v>9323.7099999999991</v>
          </cell>
          <cell r="S23">
            <v>5445.63</v>
          </cell>
          <cell r="T23">
            <v>3177.74</v>
          </cell>
          <cell r="U23">
            <v>1733.29</v>
          </cell>
          <cell r="V23">
            <v>727.2</v>
          </cell>
          <cell r="W23">
            <v>481.4</v>
          </cell>
          <cell r="X23">
            <v>10317.780000000001</v>
          </cell>
          <cell r="Y23">
            <v>35221.550000000003</v>
          </cell>
          <cell r="Z23">
            <v>1563.75</v>
          </cell>
          <cell r="AA23">
            <v>5249.74</v>
          </cell>
          <cell r="AB23">
            <v>17054.240000000002</v>
          </cell>
          <cell r="AC23">
            <v>24224.6</v>
          </cell>
          <cell r="AD23">
            <v>6723.67</v>
          </cell>
          <cell r="AE23">
            <v>0</v>
          </cell>
          <cell r="AF23">
            <v>10010.030000000001</v>
          </cell>
          <cell r="AG23">
            <v>12199.7</v>
          </cell>
          <cell r="AH23">
            <v>26172.07</v>
          </cell>
          <cell r="AI23">
            <v>17100.47</v>
          </cell>
          <cell r="AJ23">
            <v>6360.6</v>
          </cell>
          <cell r="AK23">
            <v>10122.48</v>
          </cell>
          <cell r="AL23">
            <v>11131.41</v>
          </cell>
          <cell r="AM23">
            <v>26098.720000000001</v>
          </cell>
          <cell r="AN23">
            <v>6262.76</v>
          </cell>
          <cell r="AO23">
            <v>668.67</v>
          </cell>
          <cell r="AP23">
            <v>0</v>
          </cell>
          <cell r="AQ23">
            <v>0</v>
          </cell>
          <cell r="AR23">
            <v>0</v>
          </cell>
          <cell r="AS23">
            <v>1283.58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827.02</v>
          </cell>
          <cell r="AY23">
            <v>0</v>
          </cell>
          <cell r="AZ23">
            <v>668.67</v>
          </cell>
          <cell r="BA23">
            <v>12504.42</v>
          </cell>
          <cell r="BB23">
            <v>346.16</v>
          </cell>
          <cell r="BC23">
            <v>261.27</v>
          </cell>
          <cell r="BD23">
            <v>6453.09</v>
          </cell>
          <cell r="BE23">
            <v>0</v>
          </cell>
          <cell r="BF23">
            <v>78083.240000000005</v>
          </cell>
          <cell r="BG23">
            <v>18952.310000000001</v>
          </cell>
          <cell r="BH23">
            <v>3269.66</v>
          </cell>
          <cell r="BI23">
            <v>0</v>
          </cell>
        </row>
        <row r="24">
          <cell r="A24" t="str">
            <v>0-2-*-**</v>
          </cell>
          <cell r="B24" t="str">
            <v>SUMA - USŁUGI OBCE</v>
          </cell>
          <cell r="C24" t="str">
            <v>0-2</v>
          </cell>
          <cell r="D24">
            <v>20095107.780000001</v>
          </cell>
          <cell r="E24">
            <v>850484.23</v>
          </cell>
          <cell r="F24">
            <v>103821.54</v>
          </cell>
          <cell r="G24">
            <v>842991.31</v>
          </cell>
          <cell r="H24">
            <v>372893.72</v>
          </cell>
          <cell r="I24">
            <v>182437.99</v>
          </cell>
          <cell r="J24">
            <v>983858.12</v>
          </cell>
          <cell r="K24">
            <v>772648.76</v>
          </cell>
          <cell r="L24">
            <v>641090.79</v>
          </cell>
          <cell r="M24">
            <v>361594.74</v>
          </cell>
          <cell r="N24">
            <v>332977.95</v>
          </cell>
          <cell r="O24">
            <v>1501805.91</v>
          </cell>
          <cell r="P24">
            <v>153767.04000000001</v>
          </cell>
          <cell r="Q24">
            <v>496723.42</v>
          </cell>
          <cell r="R24">
            <v>709135.06</v>
          </cell>
          <cell r="S24">
            <v>299089.21000000002</v>
          </cell>
          <cell r="T24">
            <v>221589.12</v>
          </cell>
          <cell r="U24">
            <v>650597.92000000004</v>
          </cell>
          <cell r="V24">
            <v>239501</v>
          </cell>
          <cell r="W24">
            <v>23742.83</v>
          </cell>
          <cell r="X24">
            <v>463641.74</v>
          </cell>
          <cell r="Y24">
            <v>327286.21999999997</v>
          </cell>
          <cell r="Z24">
            <v>11731</v>
          </cell>
          <cell r="AA24">
            <v>78551.77</v>
          </cell>
          <cell r="AB24">
            <v>1501351.84</v>
          </cell>
          <cell r="AC24">
            <v>585337.86</v>
          </cell>
          <cell r="AD24">
            <v>156063.64000000001</v>
          </cell>
          <cell r="AE24">
            <v>11669.43</v>
          </cell>
          <cell r="AF24">
            <v>331280.86</v>
          </cell>
          <cell r="AG24">
            <v>560468.76</v>
          </cell>
          <cell r="AH24">
            <v>949425.87</v>
          </cell>
          <cell r="AI24">
            <v>170577.83</v>
          </cell>
          <cell r="AJ24">
            <v>456157.17</v>
          </cell>
          <cell r="AK24">
            <v>853360.22</v>
          </cell>
          <cell r="AL24">
            <v>596090.94999999995</v>
          </cell>
          <cell r="AM24">
            <v>1311364</v>
          </cell>
          <cell r="AN24">
            <v>557715.52</v>
          </cell>
          <cell r="AO24">
            <v>2922.65</v>
          </cell>
          <cell r="AP24">
            <v>62876.02</v>
          </cell>
          <cell r="AQ24">
            <v>0</v>
          </cell>
          <cell r="AR24">
            <v>0</v>
          </cell>
          <cell r="AS24">
            <v>13163.61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878.3</v>
          </cell>
          <cell r="AY24">
            <v>10834.3</v>
          </cell>
          <cell r="AZ24">
            <v>24947.77</v>
          </cell>
          <cell r="BA24">
            <v>57441.120000000003</v>
          </cell>
          <cell r="BB24">
            <v>22765.05</v>
          </cell>
          <cell r="BC24">
            <v>2570.31</v>
          </cell>
          <cell r="BD24">
            <v>52014.13</v>
          </cell>
          <cell r="BE24">
            <v>11423.26</v>
          </cell>
          <cell r="BF24">
            <v>841711.23</v>
          </cell>
          <cell r="BG24">
            <v>62731</v>
          </cell>
          <cell r="BH24">
            <v>265560.89</v>
          </cell>
          <cell r="BI24">
            <v>442.8</v>
          </cell>
        </row>
        <row r="25">
          <cell r="A25" t="str">
            <v>0-2-1-**</v>
          </cell>
          <cell r="B25" t="str">
            <v>SUMA - USŁUGI NIEMEDYCZNE</v>
          </cell>
          <cell r="C25" t="str">
            <v>0-2-1</v>
          </cell>
          <cell r="D25">
            <v>11798301.4</v>
          </cell>
          <cell r="E25">
            <v>429034.82</v>
          </cell>
          <cell r="F25">
            <v>73628.710000000006</v>
          </cell>
          <cell r="G25">
            <v>463352.85</v>
          </cell>
          <cell r="H25">
            <v>188720.12</v>
          </cell>
          <cell r="I25">
            <v>120566.08</v>
          </cell>
          <cell r="J25">
            <v>651214.56000000006</v>
          </cell>
          <cell r="K25">
            <v>447206.37</v>
          </cell>
          <cell r="L25">
            <v>337449.08</v>
          </cell>
          <cell r="M25">
            <v>195031.51</v>
          </cell>
          <cell r="N25">
            <v>161382.66</v>
          </cell>
          <cell r="O25">
            <v>780784.93</v>
          </cell>
          <cell r="P25">
            <v>142953</v>
          </cell>
          <cell r="Q25">
            <v>231860.16</v>
          </cell>
          <cell r="R25">
            <v>346328.4</v>
          </cell>
          <cell r="S25">
            <v>147613.32999999999</v>
          </cell>
          <cell r="T25">
            <v>92863.79</v>
          </cell>
          <cell r="U25">
            <v>23316.06</v>
          </cell>
          <cell r="V25">
            <v>201638.9</v>
          </cell>
          <cell r="W25">
            <v>23742.83</v>
          </cell>
          <cell r="X25">
            <v>308478.55</v>
          </cell>
          <cell r="Y25">
            <v>323462</v>
          </cell>
          <cell r="Z25">
            <v>10363.450000000001</v>
          </cell>
          <cell r="AA25">
            <v>75103.41</v>
          </cell>
          <cell r="AB25">
            <v>857149.96</v>
          </cell>
          <cell r="AC25">
            <v>346460.29</v>
          </cell>
          <cell r="AD25">
            <v>99255.7</v>
          </cell>
          <cell r="AE25">
            <v>11192.31</v>
          </cell>
          <cell r="AF25">
            <v>200140.49</v>
          </cell>
          <cell r="AG25">
            <v>240222.46</v>
          </cell>
          <cell r="AH25">
            <v>493915.48</v>
          </cell>
          <cell r="AI25">
            <v>56206.11</v>
          </cell>
          <cell r="AJ25">
            <v>432854.73</v>
          </cell>
          <cell r="AK25">
            <v>486956.1</v>
          </cell>
          <cell r="AL25">
            <v>448986.58</v>
          </cell>
          <cell r="AM25">
            <v>803011.53</v>
          </cell>
          <cell r="AN25">
            <v>283973.59000000003</v>
          </cell>
          <cell r="AO25">
            <v>2547.14</v>
          </cell>
          <cell r="AP25">
            <v>62525.78</v>
          </cell>
          <cell r="AQ25">
            <v>0</v>
          </cell>
          <cell r="AR25">
            <v>0</v>
          </cell>
          <cell r="AS25">
            <v>12969.62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878.3</v>
          </cell>
          <cell r="AY25">
            <v>10834.3</v>
          </cell>
          <cell r="AZ25">
            <v>24822.6</v>
          </cell>
          <cell r="BA25">
            <v>57441.120000000003</v>
          </cell>
          <cell r="BB25">
            <v>22714.71</v>
          </cell>
          <cell r="BC25">
            <v>2262.14</v>
          </cell>
          <cell r="BD25">
            <v>51240.39</v>
          </cell>
          <cell r="BE25">
            <v>3371.91</v>
          </cell>
          <cell r="BF25">
            <v>849502.33</v>
          </cell>
          <cell r="BG25">
            <v>62731</v>
          </cell>
          <cell r="BH25">
            <v>97596.36</v>
          </cell>
          <cell r="BI25">
            <v>442.8</v>
          </cell>
        </row>
        <row r="26">
          <cell r="A26" t="str">
            <v>0-2-1-01</v>
          </cell>
          <cell r="B26" t="str">
            <v>Rem.i konserw.sprzĹt</v>
          </cell>
          <cell r="C26" t="str">
            <v>0-2-1-01</v>
          </cell>
          <cell r="D26">
            <v>1522644.94</v>
          </cell>
          <cell r="E26">
            <v>8295.32</v>
          </cell>
          <cell r="F26">
            <v>16207.61</v>
          </cell>
          <cell r="G26">
            <v>90085.69</v>
          </cell>
          <cell r="H26">
            <v>2129.9299999999998</v>
          </cell>
          <cell r="I26">
            <v>1956.22</v>
          </cell>
          <cell r="J26">
            <v>349648.2</v>
          </cell>
          <cell r="K26">
            <v>16696.330000000002</v>
          </cell>
          <cell r="L26">
            <v>64080.79</v>
          </cell>
          <cell r="M26">
            <v>12030.69</v>
          </cell>
          <cell r="N26">
            <v>6496.26</v>
          </cell>
          <cell r="O26">
            <v>91228.59</v>
          </cell>
          <cell r="P26">
            <v>27911.31</v>
          </cell>
          <cell r="Q26">
            <v>15559.28</v>
          </cell>
          <cell r="R26">
            <v>49282.76</v>
          </cell>
          <cell r="S26">
            <v>14617.47</v>
          </cell>
          <cell r="T26">
            <v>12509.16</v>
          </cell>
          <cell r="U26">
            <v>0</v>
          </cell>
          <cell r="V26">
            <v>151496.14000000001</v>
          </cell>
          <cell r="W26">
            <v>2889.64</v>
          </cell>
          <cell r="X26">
            <v>1131.56</v>
          </cell>
          <cell r="Y26">
            <v>119316.44</v>
          </cell>
          <cell r="Z26">
            <v>279.27</v>
          </cell>
          <cell r="AA26">
            <v>10154.01</v>
          </cell>
          <cell r="AB26">
            <v>146542.37</v>
          </cell>
          <cell r="AC26">
            <v>6019.97</v>
          </cell>
          <cell r="AD26">
            <v>0</v>
          </cell>
          <cell r="AE26">
            <v>0</v>
          </cell>
          <cell r="AF26">
            <v>12766.89</v>
          </cell>
          <cell r="AG26">
            <v>9984.4699999999993</v>
          </cell>
          <cell r="AH26">
            <v>26167.77</v>
          </cell>
          <cell r="AI26">
            <v>23574.080000000002</v>
          </cell>
          <cell r="AJ26">
            <v>6375.58</v>
          </cell>
          <cell r="AK26">
            <v>27825.73</v>
          </cell>
          <cell r="AL26">
            <v>8301.66</v>
          </cell>
          <cell r="AM26">
            <v>141061.97</v>
          </cell>
          <cell r="AN26">
            <v>1143.94</v>
          </cell>
          <cell r="AO26">
            <v>22.67</v>
          </cell>
          <cell r="AP26">
            <v>2262.9699999999998</v>
          </cell>
          <cell r="AQ26">
            <v>0</v>
          </cell>
          <cell r="AR26">
            <v>0</v>
          </cell>
          <cell r="AS26">
            <v>158.74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10606.94</v>
          </cell>
          <cell r="BB26">
            <v>171.73</v>
          </cell>
          <cell r="BC26">
            <v>193.93</v>
          </cell>
          <cell r="BD26">
            <v>1461.31</v>
          </cell>
          <cell r="BE26">
            <v>46.83</v>
          </cell>
          <cell r="BF26">
            <v>28896.3</v>
          </cell>
          <cell r="BG26">
            <v>4235.9799999999996</v>
          </cell>
          <cell r="BH26">
            <v>820.44</v>
          </cell>
          <cell r="BI26">
            <v>0</v>
          </cell>
        </row>
        <row r="27">
          <cell r="A27" t="str">
            <v>0-2-1-02</v>
          </cell>
          <cell r="B27" t="str">
            <v>Rem.i konserw.budynk</v>
          </cell>
          <cell r="C27" t="str">
            <v>0-2-1-02</v>
          </cell>
          <cell r="D27">
            <v>296541.84000000003</v>
          </cell>
          <cell r="E27">
            <v>9948.7900000000009</v>
          </cell>
          <cell r="F27">
            <v>120.38</v>
          </cell>
          <cell r="G27">
            <v>1737.75</v>
          </cell>
          <cell r="H27">
            <v>120.38</v>
          </cell>
          <cell r="I27">
            <v>0</v>
          </cell>
          <cell r="J27">
            <v>16067.87</v>
          </cell>
          <cell r="K27">
            <v>5712.11</v>
          </cell>
          <cell r="L27">
            <v>4401.67</v>
          </cell>
          <cell r="M27">
            <v>2318.0700000000002</v>
          </cell>
          <cell r="N27">
            <v>1534.17</v>
          </cell>
          <cell r="O27">
            <v>8297.34</v>
          </cell>
          <cell r="P27">
            <v>561.75</v>
          </cell>
          <cell r="Q27">
            <v>2939.43</v>
          </cell>
          <cell r="R27">
            <v>9815.0300000000007</v>
          </cell>
          <cell r="S27">
            <v>8878.4699999999993</v>
          </cell>
          <cell r="T27">
            <v>5523.56</v>
          </cell>
          <cell r="U27">
            <v>0</v>
          </cell>
          <cell r="V27">
            <v>759.86</v>
          </cell>
          <cell r="W27">
            <v>9867.23</v>
          </cell>
          <cell r="X27">
            <v>0</v>
          </cell>
          <cell r="Y27">
            <v>6501.6</v>
          </cell>
          <cell r="Z27">
            <v>0</v>
          </cell>
          <cell r="AA27">
            <v>2461.9499999999998</v>
          </cell>
          <cell r="AB27">
            <v>112470.92</v>
          </cell>
          <cell r="AC27">
            <v>15811.45</v>
          </cell>
          <cell r="AD27">
            <v>0</v>
          </cell>
          <cell r="AE27">
            <v>0</v>
          </cell>
          <cell r="AF27">
            <v>385.93</v>
          </cell>
          <cell r="AG27">
            <v>192.42</v>
          </cell>
          <cell r="AH27">
            <v>11075.15</v>
          </cell>
          <cell r="AI27">
            <v>0</v>
          </cell>
          <cell r="AJ27">
            <v>10448.31</v>
          </cell>
          <cell r="AK27">
            <v>4697.3100000000004</v>
          </cell>
          <cell r="AL27">
            <v>47.08</v>
          </cell>
          <cell r="AM27">
            <v>3355.07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3834.36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6373.09</v>
          </cell>
          <cell r="BC27">
            <v>0</v>
          </cell>
          <cell r="BD27">
            <v>0</v>
          </cell>
          <cell r="BE27">
            <v>533.29999999999995</v>
          </cell>
          <cell r="BF27">
            <v>9627.06</v>
          </cell>
          <cell r="BG27">
            <v>560.57000000000005</v>
          </cell>
          <cell r="BH27">
            <v>19562.41</v>
          </cell>
          <cell r="BI27">
            <v>0</v>
          </cell>
        </row>
        <row r="28">
          <cell r="A28" t="str">
            <v>0-2-1-03</v>
          </cell>
          <cell r="B28" t="str">
            <v>Opĺaty poczt.i telef</v>
          </cell>
          <cell r="C28" t="str">
            <v>0-2-1-03</v>
          </cell>
          <cell r="D28">
            <v>744494.01</v>
          </cell>
          <cell r="E28">
            <v>5016.87</v>
          </cell>
          <cell r="F28">
            <v>1407.96</v>
          </cell>
          <cell r="G28">
            <v>5026.04</v>
          </cell>
          <cell r="H28">
            <v>6465.63</v>
          </cell>
          <cell r="I28">
            <v>5944.42</v>
          </cell>
          <cell r="J28">
            <v>46843.22</v>
          </cell>
          <cell r="K28">
            <v>10968.35</v>
          </cell>
          <cell r="L28">
            <v>4389.5600000000004</v>
          </cell>
          <cell r="M28">
            <v>4129.66</v>
          </cell>
          <cell r="N28">
            <v>13419.83</v>
          </cell>
          <cell r="O28">
            <v>28974.54</v>
          </cell>
          <cell r="P28">
            <v>16478.82</v>
          </cell>
          <cell r="Q28">
            <v>17355.61</v>
          </cell>
          <cell r="R28">
            <v>36117.53</v>
          </cell>
          <cell r="S28">
            <v>10498.99</v>
          </cell>
          <cell r="T28">
            <v>5360.94</v>
          </cell>
          <cell r="U28">
            <v>6357.78</v>
          </cell>
          <cell r="V28">
            <v>27500.62</v>
          </cell>
          <cell r="W28">
            <v>826.38</v>
          </cell>
          <cell r="X28">
            <v>2392.63</v>
          </cell>
          <cell r="Y28">
            <v>8790.9</v>
          </cell>
          <cell r="Z28">
            <v>181.57</v>
          </cell>
          <cell r="AA28">
            <v>7493.97</v>
          </cell>
          <cell r="AB28">
            <v>12823.87</v>
          </cell>
          <cell r="AC28">
            <v>33129.15</v>
          </cell>
          <cell r="AD28">
            <v>641.33000000000004</v>
          </cell>
          <cell r="AE28">
            <v>2101.21</v>
          </cell>
          <cell r="AF28">
            <v>1571.79</v>
          </cell>
          <cell r="AG28">
            <v>5781.89</v>
          </cell>
          <cell r="AH28">
            <v>5163.1499999999996</v>
          </cell>
          <cell r="AI28">
            <v>4631.45</v>
          </cell>
          <cell r="AJ28">
            <v>10526.7</v>
          </cell>
          <cell r="AK28">
            <v>11078.16</v>
          </cell>
          <cell r="AL28">
            <v>13986.31</v>
          </cell>
          <cell r="AM28">
            <v>33340.639999999999</v>
          </cell>
          <cell r="AN28">
            <v>13712.29</v>
          </cell>
          <cell r="AO28">
            <v>1641.59</v>
          </cell>
          <cell r="AP28">
            <v>7519.73</v>
          </cell>
          <cell r="AQ28">
            <v>0</v>
          </cell>
          <cell r="AR28">
            <v>0</v>
          </cell>
          <cell r="AS28">
            <v>171.06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6.4</v>
          </cell>
          <cell r="AY28">
            <v>4.6100000000000003</v>
          </cell>
          <cell r="AZ28">
            <v>-137.4</v>
          </cell>
          <cell r="BA28">
            <v>19017.98</v>
          </cell>
          <cell r="BB28">
            <v>529.34</v>
          </cell>
          <cell r="BC28">
            <v>0</v>
          </cell>
          <cell r="BD28">
            <v>22732.01</v>
          </cell>
          <cell r="BE28">
            <v>0</v>
          </cell>
          <cell r="BF28">
            <v>262491.03000000003</v>
          </cell>
          <cell r="BG28">
            <v>6440.59</v>
          </cell>
          <cell r="BH28">
            <v>3647.31</v>
          </cell>
          <cell r="BI28">
            <v>0</v>
          </cell>
        </row>
        <row r="29">
          <cell r="A29" t="str">
            <v>0-2-1-04</v>
          </cell>
          <cell r="B29" t="str">
            <v>Transport</v>
          </cell>
          <cell r="C29" t="str">
            <v>0-2-1-04</v>
          </cell>
          <cell r="D29">
            <v>400254.4</v>
          </cell>
          <cell r="E29">
            <v>27777.55</v>
          </cell>
          <cell r="F29">
            <v>1704.07</v>
          </cell>
          <cell r="G29">
            <v>21914.86</v>
          </cell>
          <cell r="H29">
            <v>4159.59</v>
          </cell>
          <cell r="I29">
            <v>487.78</v>
          </cell>
          <cell r="J29">
            <v>4180.53</v>
          </cell>
          <cell r="K29">
            <v>13637.87</v>
          </cell>
          <cell r="L29">
            <v>21118.01</v>
          </cell>
          <cell r="M29">
            <v>17605.73</v>
          </cell>
          <cell r="N29">
            <v>5194.08</v>
          </cell>
          <cell r="O29">
            <v>18771.189999999999</v>
          </cell>
          <cell r="P29">
            <v>3876.22</v>
          </cell>
          <cell r="Q29">
            <v>7590.57</v>
          </cell>
          <cell r="R29">
            <v>12903.42</v>
          </cell>
          <cell r="S29">
            <v>5529.12</v>
          </cell>
          <cell r="T29">
            <v>3732.45</v>
          </cell>
          <cell r="U29">
            <v>518.66999999999996</v>
          </cell>
          <cell r="V29">
            <v>2097.5500000000002</v>
          </cell>
          <cell r="W29">
            <v>52.5</v>
          </cell>
          <cell r="X29">
            <v>3292.84</v>
          </cell>
          <cell r="Y29">
            <v>3164.9</v>
          </cell>
          <cell r="Z29">
            <v>67.08</v>
          </cell>
          <cell r="AA29">
            <v>35798.35</v>
          </cell>
          <cell r="AB29">
            <v>52168.17</v>
          </cell>
          <cell r="AC29">
            <v>4325.71</v>
          </cell>
          <cell r="AD29">
            <v>1232.43</v>
          </cell>
          <cell r="AE29">
            <v>0</v>
          </cell>
          <cell r="AF29">
            <v>483.75</v>
          </cell>
          <cell r="AG29">
            <v>1506.58</v>
          </cell>
          <cell r="AH29">
            <v>1642.53</v>
          </cell>
          <cell r="AI29">
            <v>4151.91</v>
          </cell>
          <cell r="AJ29">
            <v>3025.7</v>
          </cell>
          <cell r="AK29">
            <v>14133.28</v>
          </cell>
          <cell r="AL29">
            <v>3067.68</v>
          </cell>
          <cell r="AM29">
            <v>8732.9599999999991</v>
          </cell>
          <cell r="AN29">
            <v>5404.99</v>
          </cell>
          <cell r="AO29">
            <v>97.82</v>
          </cell>
          <cell r="AP29">
            <v>655.19000000000005</v>
          </cell>
          <cell r="AQ29">
            <v>0</v>
          </cell>
          <cell r="AR29">
            <v>0</v>
          </cell>
          <cell r="AS29">
            <v>137.31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216.55</v>
          </cell>
          <cell r="AY29">
            <v>14.58</v>
          </cell>
          <cell r="AZ29">
            <v>24960</v>
          </cell>
          <cell r="BA29">
            <v>7489.24</v>
          </cell>
          <cell r="BB29">
            <v>8.75</v>
          </cell>
          <cell r="BC29">
            <v>1218.06</v>
          </cell>
          <cell r="BD29">
            <v>19510.91</v>
          </cell>
          <cell r="BE29">
            <v>70</v>
          </cell>
          <cell r="BF29">
            <v>25460.22</v>
          </cell>
          <cell r="BG29">
            <v>982.36</v>
          </cell>
          <cell r="BH29">
            <v>4362.37</v>
          </cell>
          <cell r="BI29">
            <v>20.420000000000002</v>
          </cell>
        </row>
        <row r="30">
          <cell r="A30" t="str">
            <v>0-2-1-05</v>
          </cell>
          <cell r="B30" t="str">
            <v>Koszty bankowe</v>
          </cell>
          <cell r="C30" t="str">
            <v>0-2-1-05</v>
          </cell>
          <cell r="D30">
            <v>50911.15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118.5</v>
          </cell>
          <cell r="R30">
            <v>0</v>
          </cell>
          <cell r="S30">
            <v>-49.49</v>
          </cell>
          <cell r="T30">
            <v>0</v>
          </cell>
          <cell r="U30">
            <v>0</v>
          </cell>
          <cell r="V30">
            <v>252.53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36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49661.61</v>
          </cell>
          <cell r="BG30">
            <v>0</v>
          </cell>
          <cell r="BH30">
            <v>882.63</v>
          </cell>
          <cell r="BI30">
            <v>9.3699999999999992</v>
          </cell>
        </row>
        <row r="31">
          <cell r="A31" t="str">
            <v>0-2-1-06</v>
          </cell>
          <cell r="B31" t="str">
            <v>Czynsz</v>
          </cell>
          <cell r="C31" t="str">
            <v>0-2-1-06</v>
          </cell>
          <cell r="D31">
            <v>216196.18</v>
          </cell>
          <cell r="E31">
            <v>20467.66</v>
          </cell>
          <cell r="F31">
            <v>1373.68</v>
          </cell>
          <cell r="G31">
            <v>15056.27</v>
          </cell>
          <cell r="H31">
            <v>3328.03</v>
          </cell>
          <cell r="I31">
            <v>35.47</v>
          </cell>
          <cell r="J31">
            <v>13188.66</v>
          </cell>
          <cell r="K31">
            <v>7882.18</v>
          </cell>
          <cell r="L31">
            <v>16566.72</v>
          </cell>
          <cell r="M31">
            <v>13443.83</v>
          </cell>
          <cell r="N31">
            <v>1075.44</v>
          </cell>
          <cell r="O31">
            <v>10371.39</v>
          </cell>
          <cell r="P31">
            <v>366</v>
          </cell>
          <cell r="Q31">
            <v>329.31</v>
          </cell>
          <cell r="R31">
            <v>4447.0200000000004</v>
          </cell>
          <cell r="S31">
            <v>1953.88</v>
          </cell>
          <cell r="T31">
            <v>2266.66</v>
          </cell>
          <cell r="U31">
            <v>0</v>
          </cell>
          <cell r="V31">
            <v>1352.27</v>
          </cell>
          <cell r="W31">
            <v>0</v>
          </cell>
          <cell r="X31">
            <v>0</v>
          </cell>
          <cell r="Y31">
            <v>1545.12</v>
          </cell>
          <cell r="Z31">
            <v>0</v>
          </cell>
          <cell r="AA31">
            <v>0</v>
          </cell>
          <cell r="AB31">
            <v>25989.67</v>
          </cell>
          <cell r="AC31">
            <v>26192.49</v>
          </cell>
          <cell r="AD31">
            <v>0</v>
          </cell>
          <cell r="AE31">
            <v>8128.06</v>
          </cell>
          <cell r="AF31">
            <v>414.17</v>
          </cell>
          <cell r="AG31">
            <v>1138.74</v>
          </cell>
          <cell r="AH31">
            <v>2395.2600000000002</v>
          </cell>
          <cell r="AI31">
            <v>4826.16</v>
          </cell>
          <cell r="AJ31">
            <v>421.28</v>
          </cell>
          <cell r="AK31">
            <v>3593.18</v>
          </cell>
          <cell r="AL31">
            <v>1639.54</v>
          </cell>
          <cell r="AM31">
            <v>9576.18</v>
          </cell>
          <cell r="AN31">
            <v>1706.78</v>
          </cell>
          <cell r="AO31">
            <v>0</v>
          </cell>
          <cell r="AP31">
            <v>75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286.79000000000002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14749.29</v>
          </cell>
          <cell r="BG31">
            <v>14</v>
          </cell>
          <cell r="BH31">
            <v>0</v>
          </cell>
          <cell r="BI31">
            <v>0</v>
          </cell>
        </row>
        <row r="32">
          <cell r="A32" t="str">
            <v>0-2-1-07</v>
          </cell>
          <cell r="B32" t="str">
            <v>Pozost.usĺ.niemedycz</v>
          </cell>
          <cell r="C32" t="str">
            <v>0-2-1-07</v>
          </cell>
          <cell r="D32">
            <v>242522.66</v>
          </cell>
          <cell r="E32">
            <v>2529.4499999999998</v>
          </cell>
          <cell r="F32">
            <v>864.97</v>
          </cell>
          <cell r="G32">
            <v>3160.27</v>
          </cell>
          <cell r="H32">
            <v>1603.15</v>
          </cell>
          <cell r="I32">
            <v>4390.24</v>
          </cell>
          <cell r="J32">
            <v>11463.95</v>
          </cell>
          <cell r="K32">
            <v>5790.19</v>
          </cell>
          <cell r="L32">
            <v>4933.7299999999996</v>
          </cell>
          <cell r="M32">
            <v>821.35</v>
          </cell>
          <cell r="N32">
            <v>2937.51</v>
          </cell>
          <cell r="O32">
            <v>7000.51</v>
          </cell>
          <cell r="P32">
            <v>5569.36</v>
          </cell>
          <cell r="Q32">
            <v>11647.77</v>
          </cell>
          <cell r="R32">
            <v>5787.1</v>
          </cell>
          <cell r="S32">
            <v>7273.93</v>
          </cell>
          <cell r="T32">
            <v>730.38</v>
          </cell>
          <cell r="U32">
            <v>188.42</v>
          </cell>
          <cell r="V32">
            <v>3514.51</v>
          </cell>
          <cell r="W32">
            <v>429.22</v>
          </cell>
          <cell r="X32">
            <v>2098.37</v>
          </cell>
          <cell r="Y32">
            <v>3680.06</v>
          </cell>
          <cell r="Z32">
            <v>636</v>
          </cell>
          <cell r="AA32">
            <v>3976.54</v>
          </cell>
          <cell r="AB32">
            <v>4490.3500000000004</v>
          </cell>
          <cell r="AC32">
            <v>8121.34</v>
          </cell>
          <cell r="AD32">
            <v>841.48</v>
          </cell>
          <cell r="AE32">
            <v>963.04</v>
          </cell>
          <cell r="AF32">
            <v>0</v>
          </cell>
          <cell r="AG32">
            <v>1673</v>
          </cell>
          <cell r="AH32">
            <v>750.21</v>
          </cell>
          <cell r="AI32">
            <v>1036.8399999999999</v>
          </cell>
          <cell r="AJ32">
            <v>5185.5</v>
          </cell>
          <cell r="AK32">
            <v>4687.25</v>
          </cell>
          <cell r="AL32">
            <v>8970.35</v>
          </cell>
          <cell r="AM32">
            <v>9318.7800000000007</v>
          </cell>
          <cell r="AN32">
            <v>4227.72</v>
          </cell>
          <cell r="AO32">
            <v>400</v>
          </cell>
          <cell r="AP32">
            <v>3376.41</v>
          </cell>
          <cell r="AQ32">
            <v>0</v>
          </cell>
          <cell r="AR32">
            <v>0</v>
          </cell>
          <cell r="AS32">
            <v>1042.43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3973.18</v>
          </cell>
          <cell r="BB32">
            <v>11771.57</v>
          </cell>
          <cell r="BC32">
            <v>728.48</v>
          </cell>
          <cell r="BD32">
            <v>922.94</v>
          </cell>
          <cell r="BE32">
            <v>200</v>
          </cell>
          <cell r="BF32">
            <v>74273.33</v>
          </cell>
          <cell r="BG32">
            <v>1520.8</v>
          </cell>
          <cell r="BH32">
            <v>3020.68</v>
          </cell>
          <cell r="BI32">
            <v>0</v>
          </cell>
        </row>
        <row r="33">
          <cell r="A33" t="str">
            <v>0-2-1-08</v>
          </cell>
          <cell r="B33" t="str">
            <v>Dozór obiektów</v>
          </cell>
          <cell r="C33" t="str">
            <v>0-2-1-08</v>
          </cell>
          <cell r="D33">
            <v>1287369.1299999999</v>
          </cell>
          <cell r="E33">
            <v>50396.34</v>
          </cell>
          <cell r="F33">
            <v>5185.4399999999996</v>
          </cell>
          <cell r="G33">
            <v>45840.19</v>
          </cell>
          <cell r="H33">
            <v>17786.400000000001</v>
          </cell>
          <cell r="I33">
            <v>11014.65</v>
          </cell>
          <cell r="J33">
            <v>93127.14</v>
          </cell>
          <cell r="K33">
            <v>45644.89</v>
          </cell>
          <cell r="L33">
            <v>15874.72</v>
          </cell>
          <cell r="M33">
            <v>9293.9</v>
          </cell>
          <cell r="N33">
            <v>12949.4</v>
          </cell>
          <cell r="O33">
            <v>73046.080000000002</v>
          </cell>
          <cell r="P33">
            <v>34438.47</v>
          </cell>
          <cell r="Q33">
            <v>32943.089999999997</v>
          </cell>
          <cell r="R33">
            <v>40051.68</v>
          </cell>
          <cell r="S33">
            <v>17339.830000000002</v>
          </cell>
          <cell r="T33">
            <v>11916.5</v>
          </cell>
          <cell r="U33">
            <v>4302.46</v>
          </cell>
          <cell r="V33">
            <v>2937.56</v>
          </cell>
          <cell r="W33">
            <v>4317.7</v>
          </cell>
          <cell r="X33">
            <v>36700.639999999999</v>
          </cell>
          <cell r="Y33">
            <v>55631.17</v>
          </cell>
          <cell r="Z33">
            <v>2200.16</v>
          </cell>
          <cell r="AA33">
            <v>1501.27</v>
          </cell>
          <cell r="AB33">
            <v>48545.97</v>
          </cell>
          <cell r="AC33">
            <v>56667.81</v>
          </cell>
          <cell r="AD33">
            <v>17561.240000000002</v>
          </cell>
          <cell r="AE33">
            <v>0</v>
          </cell>
          <cell r="AF33">
            <v>5618.91</v>
          </cell>
          <cell r="AG33">
            <v>7823.18</v>
          </cell>
          <cell r="AH33">
            <v>12447.6</v>
          </cell>
          <cell r="AI33">
            <v>2861.35</v>
          </cell>
          <cell r="AJ33">
            <v>14923.73</v>
          </cell>
          <cell r="AK33">
            <v>38205.85</v>
          </cell>
          <cell r="AL33">
            <v>46609.84</v>
          </cell>
          <cell r="AM33">
            <v>41225.65</v>
          </cell>
          <cell r="AN33">
            <v>36223.08</v>
          </cell>
          <cell r="AO33">
            <v>204.76</v>
          </cell>
          <cell r="AP33">
            <v>1002.45</v>
          </cell>
          <cell r="AQ33">
            <v>0</v>
          </cell>
          <cell r="AR33">
            <v>0</v>
          </cell>
          <cell r="AS33">
            <v>2238.66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92.19</v>
          </cell>
          <cell r="AY33">
            <v>0</v>
          </cell>
          <cell r="AZ33">
            <v>0</v>
          </cell>
          <cell r="BA33">
            <v>1220.31</v>
          </cell>
          <cell r="BB33">
            <v>226.25</v>
          </cell>
          <cell r="BC33">
            <v>0</v>
          </cell>
          <cell r="BD33">
            <v>891.1</v>
          </cell>
          <cell r="BE33">
            <v>56.47</v>
          </cell>
          <cell r="BF33">
            <v>289732.24</v>
          </cell>
          <cell r="BG33">
            <v>29420.61</v>
          </cell>
          <cell r="BH33">
            <v>9055.9500000000007</v>
          </cell>
          <cell r="BI33">
            <v>74.25</v>
          </cell>
        </row>
        <row r="34">
          <cell r="A34" t="str">
            <v>0-2-1-09</v>
          </cell>
          <cell r="B34" t="str">
            <v>Utrzymanie terenów</v>
          </cell>
          <cell r="C34" t="str">
            <v>0-2-1-09</v>
          </cell>
          <cell r="D34">
            <v>578303.75</v>
          </cell>
          <cell r="E34">
            <v>20936.43</v>
          </cell>
          <cell r="F34">
            <v>3035.27</v>
          </cell>
          <cell r="G34">
            <v>12655.54</v>
          </cell>
          <cell r="H34">
            <v>11479.63</v>
          </cell>
          <cell r="I34">
            <v>9017.32</v>
          </cell>
          <cell r="J34">
            <v>64216.67</v>
          </cell>
          <cell r="K34">
            <v>32588.38</v>
          </cell>
          <cell r="L34">
            <v>12010.07</v>
          </cell>
          <cell r="M34">
            <v>4478.54</v>
          </cell>
          <cell r="N34">
            <v>10773.59</v>
          </cell>
          <cell r="O34">
            <v>43272.24</v>
          </cell>
          <cell r="P34">
            <v>13715.23</v>
          </cell>
          <cell r="Q34">
            <v>13915.56</v>
          </cell>
          <cell r="R34">
            <v>16349.01</v>
          </cell>
          <cell r="S34">
            <v>6792.38</v>
          </cell>
          <cell r="T34">
            <v>3293.41</v>
          </cell>
          <cell r="U34">
            <v>2094.6799999999998</v>
          </cell>
          <cell r="V34">
            <v>1576.58</v>
          </cell>
          <cell r="W34">
            <v>2955.66</v>
          </cell>
          <cell r="X34">
            <v>14309.8</v>
          </cell>
          <cell r="Y34">
            <v>13922.56</v>
          </cell>
          <cell r="Z34">
            <v>3089.02</v>
          </cell>
          <cell r="AA34">
            <v>10170.73</v>
          </cell>
          <cell r="AB34">
            <v>18633.93</v>
          </cell>
          <cell r="AC34">
            <v>21593.62</v>
          </cell>
          <cell r="AD34">
            <v>5336.15</v>
          </cell>
          <cell r="AE34">
            <v>0</v>
          </cell>
          <cell r="AF34">
            <v>6678.97</v>
          </cell>
          <cell r="AG34">
            <v>9299.1299999999992</v>
          </cell>
          <cell r="AH34">
            <v>17196.05</v>
          </cell>
          <cell r="AI34">
            <v>5401.23</v>
          </cell>
          <cell r="AJ34">
            <v>23460.83</v>
          </cell>
          <cell r="AK34">
            <v>23080.25</v>
          </cell>
          <cell r="AL34">
            <v>17984.87</v>
          </cell>
          <cell r="AM34">
            <v>39158.400000000001</v>
          </cell>
          <cell r="AN34">
            <v>9488.4</v>
          </cell>
          <cell r="AO34">
            <v>180.3</v>
          </cell>
          <cell r="AP34">
            <v>2945.57</v>
          </cell>
          <cell r="AQ34">
            <v>0</v>
          </cell>
          <cell r="AR34">
            <v>0</v>
          </cell>
          <cell r="AS34">
            <v>850.25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563.16</v>
          </cell>
          <cell r="AY34">
            <v>0</v>
          </cell>
          <cell r="AZ34">
            <v>0</v>
          </cell>
          <cell r="BA34">
            <v>4445.78</v>
          </cell>
          <cell r="BB34">
            <v>1382.17</v>
          </cell>
          <cell r="BC34">
            <v>110.48</v>
          </cell>
          <cell r="BD34">
            <v>5500.53</v>
          </cell>
          <cell r="BE34">
            <v>344.91</v>
          </cell>
          <cell r="BF34">
            <v>31420.12</v>
          </cell>
          <cell r="BG34">
            <v>0</v>
          </cell>
          <cell r="BH34">
            <v>6389.99</v>
          </cell>
          <cell r="BI34">
            <v>210.36</v>
          </cell>
        </row>
        <row r="35">
          <cell r="A35" t="str">
            <v>0-2-1-10</v>
          </cell>
          <cell r="B35" t="str">
            <v>Sprzćtanie</v>
          </cell>
          <cell r="C35" t="str">
            <v>0-2-1-10</v>
          </cell>
          <cell r="D35">
            <v>5847738.9199999999</v>
          </cell>
          <cell r="E35">
            <v>253425.94</v>
          </cell>
          <cell r="F35">
            <v>40680.239999999998</v>
          </cell>
          <cell r="G35">
            <v>247617.22</v>
          </cell>
          <cell r="H35">
            <v>126849.12</v>
          </cell>
          <cell r="I35">
            <v>75059.350000000006</v>
          </cell>
          <cell r="J35">
            <v>9760.2099999999991</v>
          </cell>
          <cell r="K35">
            <v>281746.99</v>
          </cell>
          <cell r="L35">
            <v>181591.01</v>
          </cell>
          <cell r="M35">
            <v>123719.47</v>
          </cell>
          <cell r="N35">
            <v>87742.93</v>
          </cell>
          <cell r="O35">
            <v>449366.68</v>
          </cell>
          <cell r="P35">
            <v>30226.65</v>
          </cell>
          <cell r="Q35">
            <v>108775.71</v>
          </cell>
          <cell r="R35">
            <v>147507.82</v>
          </cell>
          <cell r="S35">
            <v>60248.32</v>
          </cell>
          <cell r="T35">
            <v>44768.42</v>
          </cell>
          <cell r="U35">
            <v>9768.7800000000007</v>
          </cell>
          <cell r="V35">
            <v>5385.81</v>
          </cell>
          <cell r="W35">
            <v>1814.16</v>
          </cell>
          <cell r="X35">
            <v>231144.11</v>
          </cell>
          <cell r="Y35">
            <v>105432.24</v>
          </cell>
          <cell r="Z35">
            <v>2495.25</v>
          </cell>
          <cell r="AA35">
            <v>773.27</v>
          </cell>
          <cell r="AB35">
            <v>393308.79</v>
          </cell>
          <cell r="AC35">
            <v>155354.6</v>
          </cell>
          <cell r="AD35">
            <v>69539.22</v>
          </cell>
          <cell r="AE35">
            <v>0</v>
          </cell>
          <cell r="AF35">
            <v>159629.31</v>
          </cell>
          <cell r="AG35">
            <v>192494.7</v>
          </cell>
          <cell r="AH35">
            <v>391447.69</v>
          </cell>
          <cell r="AI35">
            <v>3778.65</v>
          </cell>
          <cell r="AJ35">
            <v>348818</v>
          </cell>
          <cell r="AK35">
            <v>336457.91</v>
          </cell>
          <cell r="AL35">
            <v>336813.04</v>
          </cell>
          <cell r="AM35">
            <v>458676.12</v>
          </cell>
          <cell r="AN35">
            <v>193775.84</v>
          </cell>
          <cell r="AO35">
            <v>0</v>
          </cell>
          <cell r="AP35">
            <v>40788.46</v>
          </cell>
          <cell r="AQ35">
            <v>0</v>
          </cell>
          <cell r="AR35">
            <v>0</v>
          </cell>
          <cell r="AS35">
            <v>3845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10815.11</v>
          </cell>
          <cell r="AZ35">
            <v>0</v>
          </cell>
          <cell r="BA35">
            <v>7936.2</v>
          </cell>
          <cell r="BB35">
            <v>1595.55</v>
          </cell>
          <cell r="BC35">
            <v>0</v>
          </cell>
          <cell r="BD35">
            <v>0</v>
          </cell>
          <cell r="BE35">
            <v>1306.3599999999999</v>
          </cell>
          <cell r="BF35">
            <v>57230.38</v>
          </cell>
          <cell r="BG35">
            <v>14395.97</v>
          </cell>
          <cell r="BH35">
            <v>43703.92</v>
          </cell>
          <cell r="BI35">
            <v>128.4</v>
          </cell>
        </row>
        <row r="36">
          <cell r="A36" t="str">
            <v>0-2-1-11</v>
          </cell>
          <cell r="B36" t="str">
            <v>Wywóz ×mieci</v>
          </cell>
          <cell r="C36" t="str">
            <v>0-2-1-11</v>
          </cell>
          <cell r="D36">
            <v>123198.49</v>
          </cell>
          <cell r="E36">
            <v>4648.71</v>
          </cell>
          <cell r="F36">
            <v>72.25</v>
          </cell>
          <cell r="G36">
            <v>2364.75</v>
          </cell>
          <cell r="H36">
            <v>792.98</v>
          </cell>
          <cell r="I36">
            <v>2604.2399999999998</v>
          </cell>
          <cell r="J36">
            <v>7869.86</v>
          </cell>
          <cell r="K36">
            <v>6623.07</v>
          </cell>
          <cell r="L36">
            <v>366.77</v>
          </cell>
          <cell r="M36">
            <v>182.3</v>
          </cell>
          <cell r="N36">
            <v>4751.3500000000004</v>
          </cell>
          <cell r="O36">
            <v>7088.04</v>
          </cell>
          <cell r="P36">
            <v>1789.2</v>
          </cell>
          <cell r="Q36">
            <v>3906.21</v>
          </cell>
          <cell r="R36">
            <v>2943.41</v>
          </cell>
          <cell r="S36">
            <v>1695.09</v>
          </cell>
          <cell r="T36">
            <v>634.05999999999995</v>
          </cell>
          <cell r="U36">
            <v>85.27</v>
          </cell>
          <cell r="V36">
            <v>553.45000000000005</v>
          </cell>
          <cell r="W36">
            <v>590.34</v>
          </cell>
          <cell r="X36">
            <v>3779.04</v>
          </cell>
          <cell r="Y36">
            <v>2831.41</v>
          </cell>
          <cell r="Z36">
            <v>30.9</v>
          </cell>
          <cell r="AA36">
            <v>2773.32</v>
          </cell>
          <cell r="AB36">
            <v>6919.95</v>
          </cell>
          <cell r="AC36">
            <v>4588.57</v>
          </cell>
          <cell r="AD36">
            <v>735.45</v>
          </cell>
          <cell r="AE36">
            <v>0</v>
          </cell>
          <cell r="AF36">
            <v>771.89</v>
          </cell>
          <cell r="AG36">
            <v>378.55</v>
          </cell>
          <cell r="AH36">
            <v>1602.32</v>
          </cell>
          <cell r="AI36">
            <v>1562.86</v>
          </cell>
          <cell r="AJ36">
            <v>4722.12</v>
          </cell>
          <cell r="AK36">
            <v>4160.46</v>
          </cell>
          <cell r="AL36">
            <v>3853.96</v>
          </cell>
          <cell r="AM36">
            <v>7849.82</v>
          </cell>
          <cell r="AN36">
            <v>4164.13</v>
          </cell>
          <cell r="AO36">
            <v>0</v>
          </cell>
          <cell r="AP36">
            <v>3900</v>
          </cell>
          <cell r="AQ36">
            <v>0</v>
          </cell>
          <cell r="AR36">
            <v>0</v>
          </cell>
          <cell r="AS36">
            <v>518.32000000000005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2464.6999999999998</v>
          </cell>
          <cell r="BB36">
            <v>656.26</v>
          </cell>
          <cell r="BC36">
            <v>11.19</v>
          </cell>
          <cell r="BD36">
            <v>221.59</v>
          </cell>
          <cell r="BE36">
            <v>814.04</v>
          </cell>
          <cell r="BF36">
            <v>5040.87</v>
          </cell>
          <cell r="BG36">
            <v>5160.12</v>
          </cell>
          <cell r="BH36">
            <v>4125.3</v>
          </cell>
          <cell r="BI36">
            <v>0</v>
          </cell>
        </row>
        <row r="37">
          <cell r="A37" t="str">
            <v>0-2-1-12</v>
          </cell>
          <cell r="B37" t="str">
            <v>Utylizacja</v>
          </cell>
          <cell r="C37" t="str">
            <v>0-2-1-12</v>
          </cell>
          <cell r="D37">
            <v>488125.93</v>
          </cell>
          <cell r="E37">
            <v>25591.759999999998</v>
          </cell>
          <cell r="F37">
            <v>2976.84</v>
          </cell>
          <cell r="G37">
            <v>17894.27</v>
          </cell>
          <cell r="H37">
            <v>14005.28</v>
          </cell>
          <cell r="I37">
            <v>10056.39</v>
          </cell>
          <cell r="J37">
            <v>34848.25</v>
          </cell>
          <cell r="K37">
            <v>19916.009999999998</v>
          </cell>
          <cell r="L37">
            <v>12116.03</v>
          </cell>
          <cell r="M37">
            <v>7007.97</v>
          </cell>
          <cell r="N37">
            <v>14508.1</v>
          </cell>
          <cell r="O37">
            <v>43368.33</v>
          </cell>
          <cell r="P37">
            <v>8019.99</v>
          </cell>
          <cell r="Q37">
            <v>16779.12</v>
          </cell>
          <cell r="R37">
            <v>21123.62</v>
          </cell>
          <cell r="S37">
            <v>12835.34</v>
          </cell>
          <cell r="T37">
            <v>2128.25</v>
          </cell>
          <cell r="U37">
            <v>0</v>
          </cell>
          <cell r="V37">
            <v>4212.0200000000004</v>
          </cell>
          <cell r="W37">
            <v>0</v>
          </cell>
          <cell r="X37">
            <v>13629.56</v>
          </cell>
          <cell r="Y37">
            <v>2645.6</v>
          </cell>
          <cell r="Z37">
            <v>1384.2</v>
          </cell>
          <cell r="AA37">
            <v>0</v>
          </cell>
          <cell r="AB37">
            <v>35255.97</v>
          </cell>
          <cell r="AC37">
            <v>14655.58</v>
          </cell>
          <cell r="AD37">
            <v>3368.4</v>
          </cell>
          <cell r="AE37">
            <v>0</v>
          </cell>
          <cell r="AF37">
            <v>11818.88</v>
          </cell>
          <cell r="AG37">
            <v>9913.7999999999993</v>
          </cell>
          <cell r="AH37">
            <v>24027.75</v>
          </cell>
          <cell r="AI37">
            <v>4381.58</v>
          </cell>
          <cell r="AJ37">
            <v>4946.9799999999996</v>
          </cell>
          <cell r="AK37">
            <v>19036.72</v>
          </cell>
          <cell r="AL37">
            <v>7712.25</v>
          </cell>
          <cell r="AM37">
            <v>50715.94</v>
          </cell>
          <cell r="AN37">
            <v>14126.42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173.49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919.88</v>
          </cell>
          <cell r="BG37">
            <v>0</v>
          </cell>
          <cell r="BH37">
            <v>2025.36</v>
          </cell>
          <cell r="BI37">
            <v>0</v>
          </cell>
        </row>
        <row r="38">
          <cell r="A38" t="str">
            <v>0-2-2-**</v>
          </cell>
          <cell r="B38" t="str">
            <v>SUMA - USŁUGI MEDYCZNE</v>
          </cell>
          <cell r="C38" t="str">
            <v>0-2-2</v>
          </cell>
          <cell r="D38">
            <v>8296806.3799999999</v>
          </cell>
          <cell r="E38">
            <v>421449.41</v>
          </cell>
          <cell r="F38">
            <v>30192.83</v>
          </cell>
          <cell r="G38">
            <v>379638.46</v>
          </cell>
          <cell r="H38">
            <v>184173.6</v>
          </cell>
          <cell r="I38">
            <v>61871.91</v>
          </cell>
          <cell r="J38">
            <v>332643.56</v>
          </cell>
          <cell r="K38">
            <v>325442.39</v>
          </cell>
          <cell r="L38">
            <v>303641.71000000002</v>
          </cell>
          <cell r="M38">
            <v>166563.23000000001</v>
          </cell>
          <cell r="N38">
            <v>171595.29</v>
          </cell>
          <cell r="O38">
            <v>721020.98</v>
          </cell>
          <cell r="P38">
            <v>10814.04</v>
          </cell>
          <cell r="Q38">
            <v>264863.26</v>
          </cell>
          <cell r="R38">
            <v>362806.66</v>
          </cell>
          <cell r="S38">
            <v>151475.88</v>
          </cell>
          <cell r="T38">
            <v>128725.33</v>
          </cell>
          <cell r="U38">
            <v>627281.86</v>
          </cell>
          <cell r="V38">
            <v>37862.1</v>
          </cell>
          <cell r="W38">
            <v>0</v>
          </cell>
          <cell r="X38">
            <v>155163.19</v>
          </cell>
          <cell r="Y38">
            <v>3824.22</v>
          </cell>
          <cell r="Z38">
            <v>1367.55</v>
          </cell>
          <cell r="AA38">
            <v>3448.36</v>
          </cell>
          <cell r="AB38">
            <v>644201.88</v>
          </cell>
          <cell r="AC38">
            <v>238877.57</v>
          </cell>
          <cell r="AD38">
            <v>56807.94</v>
          </cell>
          <cell r="AE38">
            <v>477.12</v>
          </cell>
          <cell r="AF38">
            <v>131140.37</v>
          </cell>
          <cell r="AG38">
            <v>320246.3</v>
          </cell>
          <cell r="AH38">
            <v>455510.39</v>
          </cell>
          <cell r="AI38">
            <v>114371.72</v>
          </cell>
          <cell r="AJ38">
            <v>23302.44</v>
          </cell>
          <cell r="AK38">
            <v>366404.12</v>
          </cell>
          <cell r="AL38">
            <v>147104.37</v>
          </cell>
          <cell r="AM38">
            <v>508352.47</v>
          </cell>
          <cell r="AN38">
            <v>273741.93</v>
          </cell>
          <cell r="AO38">
            <v>375.51</v>
          </cell>
          <cell r="AP38">
            <v>350.24</v>
          </cell>
          <cell r="AQ38">
            <v>0</v>
          </cell>
          <cell r="AR38">
            <v>0</v>
          </cell>
          <cell r="AS38">
            <v>193.99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125.17</v>
          </cell>
          <cell r="BA38">
            <v>0</v>
          </cell>
          <cell r="BB38">
            <v>50.34</v>
          </cell>
          <cell r="BC38">
            <v>308.17</v>
          </cell>
          <cell r="BD38">
            <v>773.74</v>
          </cell>
          <cell r="BE38">
            <v>8051.35</v>
          </cell>
          <cell r="BF38">
            <v>-7791.1</v>
          </cell>
          <cell r="BG38">
            <v>0</v>
          </cell>
          <cell r="BH38">
            <v>167964.53</v>
          </cell>
          <cell r="BI38">
            <v>0</v>
          </cell>
        </row>
        <row r="39">
          <cell r="A39" t="str">
            <v>0-2-2-01</v>
          </cell>
          <cell r="B39" t="str">
            <v>Usĺugi pralnicze</v>
          </cell>
          <cell r="C39" t="str">
            <v>0-2-2-01</v>
          </cell>
          <cell r="D39">
            <v>1233195.6200000001</v>
          </cell>
          <cell r="E39">
            <v>44943.32</v>
          </cell>
          <cell r="F39">
            <v>2949.8</v>
          </cell>
          <cell r="G39">
            <v>57474</v>
          </cell>
          <cell r="H39">
            <v>13449.03</v>
          </cell>
          <cell r="I39">
            <v>5224.3900000000003</v>
          </cell>
          <cell r="J39">
            <v>97.36</v>
          </cell>
          <cell r="K39">
            <v>61806.32</v>
          </cell>
          <cell r="L39">
            <v>96496.35</v>
          </cell>
          <cell r="M39">
            <v>63264.36</v>
          </cell>
          <cell r="N39">
            <v>15665.05</v>
          </cell>
          <cell r="O39">
            <v>45761.96</v>
          </cell>
          <cell r="P39">
            <v>8442.17</v>
          </cell>
          <cell r="Q39">
            <v>18805.93</v>
          </cell>
          <cell r="R39">
            <v>24799.81</v>
          </cell>
          <cell r="S39">
            <v>23513.79</v>
          </cell>
          <cell r="T39">
            <v>9721.7000000000007</v>
          </cell>
          <cell r="U39">
            <v>148.36000000000001</v>
          </cell>
          <cell r="V39">
            <v>34530.769999999997</v>
          </cell>
          <cell r="W39">
            <v>0</v>
          </cell>
          <cell r="X39">
            <v>15428.6</v>
          </cell>
          <cell r="Y39">
            <v>2804.77</v>
          </cell>
          <cell r="Z39">
            <v>791.05</v>
          </cell>
          <cell r="AA39">
            <v>2262.36</v>
          </cell>
          <cell r="AB39">
            <v>130998.47</v>
          </cell>
          <cell r="AC39">
            <v>9030</v>
          </cell>
          <cell r="AD39">
            <v>6150.36</v>
          </cell>
          <cell r="AE39">
            <v>390.97</v>
          </cell>
          <cell r="AF39">
            <v>31782</v>
          </cell>
          <cell r="AG39">
            <v>75100.38</v>
          </cell>
          <cell r="AH39">
            <v>85326.34</v>
          </cell>
          <cell r="AI39">
            <v>60800</v>
          </cell>
          <cell r="AJ39">
            <v>11064.18</v>
          </cell>
          <cell r="AK39">
            <v>45658.96</v>
          </cell>
          <cell r="AL39">
            <v>33888.19</v>
          </cell>
          <cell r="AM39">
            <v>140095.28</v>
          </cell>
          <cell r="AN39">
            <v>49743.79</v>
          </cell>
          <cell r="AO39">
            <v>375.51</v>
          </cell>
          <cell r="AP39">
            <v>217.28</v>
          </cell>
          <cell r="AQ39">
            <v>0</v>
          </cell>
          <cell r="AR39">
            <v>0</v>
          </cell>
          <cell r="AS39">
            <v>152.99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125.17</v>
          </cell>
          <cell r="BA39">
            <v>0</v>
          </cell>
          <cell r="BB39">
            <v>50.34</v>
          </cell>
          <cell r="BC39">
            <v>0</v>
          </cell>
          <cell r="BD39">
            <v>27.36</v>
          </cell>
          <cell r="BE39">
            <v>496.05</v>
          </cell>
          <cell r="BF39">
            <v>821.69</v>
          </cell>
          <cell r="BG39">
            <v>0</v>
          </cell>
          <cell r="BH39">
            <v>2519.06</v>
          </cell>
          <cell r="BI39">
            <v>0</v>
          </cell>
        </row>
        <row r="40">
          <cell r="A40" t="str">
            <v>0-2-2-02</v>
          </cell>
          <cell r="B40" t="str">
            <v>Transport medyczny</v>
          </cell>
          <cell r="C40" t="str">
            <v>0-2-2-02</v>
          </cell>
          <cell r="D40">
            <v>1398876.53</v>
          </cell>
          <cell r="E40">
            <v>38121.42</v>
          </cell>
          <cell r="F40">
            <v>257.58999999999997</v>
          </cell>
          <cell r="G40">
            <v>98624.71</v>
          </cell>
          <cell r="H40">
            <v>31248.68</v>
          </cell>
          <cell r="I40">
            <v>14490.72</v>
          </cell>
          <cell r="J40">
            <v>101294.72</v>
          </cell>
          <cell r="K40">
            <v>53878.62</v>
          </cell>
          <cell r="L40">
            <v>104761.49</v>
          </cell>
          <cell r="M40">
            <v>35026.92</v>
          </cell>
          <cell r="N40">
            <v>43442.95</v>
          </cell>
          <cell r="O40">
            <v>439712.38</v>
          </cell>
          <cell r="P40">
            <v>2371.87</v>
          </cell>
          <cell r="Q40">
            <v>45518.92</v>
          </cell>
          <cell r="R40">
            <v>38595.68</v>
          </cell>
          <cell r="S40">
            <v>20688.75</v>
          </cell>
          <cell r="T40">
            <v>37666.18</v>
          </cell>
          <cell r="U40">
            <v>0</v>
          </cell>
          <cell r="V40">
            <v>2700.33</v>
          </cell>
          <cell r="W40">
            <v>0</v>
          </cell>
          <cell r="X40">
            <v>6027.81</v>
          </cell>
          <cell r="Y40">
            <v>350.27</v>
          </cell>
          <cell r="Z40">
            <v>344.5</v>
          </cell>
          <cell r="AA40">
            <v>0</v>
          </cell>
          <cell r="AB40">
            <v>90451.33</v>
          </cell>
          <cell r="AC40">
            <v>3178.12</v>
          </cell>
          <cell r="AD40">
            <v>1060.49</v>
          </cell>
          <cell r="AE40">
            <v>86.15</v>
          </cell>
          <cell r="AF40">
            <v>3440.76</v>
          </cell>
          <cell r="AG40">
            <v>4570.45</v>
          </cell>
          <cell r="AH40">
            <v>7779.09</v>
          </cell>
          <cell r="AI40">
            <v>32778.92</v>
          </cell>
          <cell r="AJ40">
            <v>453.3</v>
          </cell>
          <cell r="AK40">
            <v>12791.88</v>
          </cell>
          <cell r="AL40">
            <v>3648.99</v>
          </cell>
          <cell r="AM40">
            <v>48774.559999999998</v>
          </cell>
          <cell r="AN40">
            <v>18210.07</v>
          </cell>
          <cell r="AO40">
            <v>0</v>
          </cell>
          <cell r="AP40">
            <v>132.96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308.17</v>
          </cell>
          <cell r="BD40">
            <v>746.38</v>
          </cell>
          <cell r="BE40">
            <v>4375.3</v>
          </cell>
          <cell r="BF40">
            <v>2025.22</v>
          </cell>
          <cell r="BG40">
            <v>0</v>
          </cell>
          <cell r="BH40">
            <v>48939.88</v>
          </cell>
          <cell r="BI40">
            <v>0</v>
          </cell>
        </row>
        <row r="41">
          <cell r="A41" t="str">
            <v>0-2-2-03</v>
          </cell>
          <cell r="B41" t="str">
            <v>íywienie chorych</v>
          </cell>
          <cell r="C41" t="str">
            <v>0-2-2-03</v>
          </cell>
          <cell r="D41">
            <v>3117534.44</v>
          </cell>
          <cell r="E41">
            <v>146569.69</v>
          </cell>
          <cell r="F41">
            <v>26862.44</v>
          </cell>
          <cell r="G41">
            <v>189978.15</v>
          </cell>
          <cell r="H41">
            <v>105148.59</v>
          </cell>
          <cell r="I41">
            <v>26298.9</v>
          </cell>
          <cell r="J41">
            <v>0</v>
          </cell>
          <cell r="K41">
            <v>186205.55</v>
          </cell>
          <cell r="L41">
            <v>100280.17</v>
          </cell>
          <cell r="M41">
            <v>66966.95</v>
          </cell>
          <cell r="N41">
            <v>85267.89</v>
          </cell>
          <cell r="O41">
            <v>152721.38</v>
          </cell>
          <cell r="P41">
            <v>0</v>
          </cell>
          <cell r="Q41">
            <v>127267.81</v>
          </cell>
          <cell r="R41">
            <v>96867.57</v>
          </cell>
          <cell r="S41">
            <v>94081.14</v>
          </cell>
          <cell r="T41">
            <v>79961.149999999994</v>
          </cell>
          <cell r="U41">
            <v>0</v>
          </cell>
          <cell r="V41">
            <v>0</v>
          </cell>
          <cell r="W41">
            <v>0</v>
          </cell>
          <cell r="X41">
            <v>83295.48</v>
          </cell>
          <cell r="Y41">
            <v>0</v>
          </cell>
          <cell r="Z41">
            <v>0</v>
          </cell>
          <cell r="AA41">
            <v>0</v>
          </cell>
          <cell r="AB41">
            <v>221959.48</v>
          </cell>
          <cell r="AC41">
            <v>224839.15</v>
          </cell>
          <cell r="AD41">
            <v>48872.09</v>
          </cell>
          <cell r="AE41">
            <v>0</v>
          </cell>
          <cell r="AF41">
            <v>87052.46</v>
          </cell>
          <cell r="AG41">
            <v>119034.77</v>
          </cell>
          <cell r="AH41">
            <v>263943.74</v>
          </cell>
          <cell r="AI41">
            <v>0</v>
          </cell>
          <cell r="AJ41">
            <v>11646.66</v>
          </cell>
          <cell r="AK41">
            <v>165463.82</v>
          </cell>
          <cell r="AL41">
            <v>98558.19</v>
          </cell>
          <cell r="AM41">
            <v>180460.47</v>
          </cell>
          <cell r="AN41">
            <v>108670.77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19259.98</v>
          </cell>
          <cell r="BI41">
            <v>0</v>
          </cell>
        </row>
        <row r="42">
          <cell r="A42" t="str">
            <v>0-2-2-04</v>
          </cell>
          <cell r="B42" t="str">
            <v>Zakup proc.med.na ze</v>
          </cell>
          <cell r="C42" t="str">
            <v>0-2-2-04</v>
          </cell>
          <cell r="D42">
            <v>1895066.29</v>
          </cell>
          <cell r="E42">
            <v>191064.98</v>
          </cell>
          <cell r="F42">
            <v>123</v>
          </cell>
          <cell r="G42">
            <v>28561.599999999999</v>
          </cell>
          <cell r="H42">
            <v>33827.300000000003</v>
          </cell>
          <cell r="I42">
            <v>15857.9</v>
          </cell>
          <cell r="J42">
            <v>229501.48</v>
          </cell>
          <cell r="K42">
            <v>23551.9</v>
          </cell>
          <cell r="L42">
            <v>2103.6999999999998</v>
          </cell>
          <cell r="M42">
            <v>1305</v>
          </cell>
          <cell r="N42">
            <v>27219.4</v>
          </cell>
          <cell r="O42">
            <v>82075.259999999995</v>
          </cell>
          <cell r="P42">
            <v>0</v>
          </cell>
          <cell r="Q42">
            <v>73020.600000000006</v>
          </cell>
          <cell r="R42">
            <v>200043.6</v>
          </cell>
          <cell r="S42">
            <v>11942.2</v>
          </cell>
          <cell r="T42">
            <v>1376.3</v>
          </cell>
          <cell r="U42">
            <v>0</v>
          </cell>
          <cell r="V42">
            <v>631</v>
          </cell>
          <cell r="W42">
            <v>0</v>
          </cell>
          <cell r="X42">
            <v>50411.3</v>
          </cell>
          <cell r="Y42">
            <v>669.18</v>
          </cell>
          <cell r="Z42">
            <v>232</v>
          </cell>
          <cell r="AA42">
            <v>1186</v>
          </cell>
          <cell r="AB42">
            <v>196042.6</v>
          </cell>
          <cell r="AC42">
            <v>1830.3</v>
          </cell>
          <cell r="AD42">
            <v>725</v>
          </cell>
          <cell r="AE42">
            <v>0</v>
          </cell>
          <cell r="AF42">
            <v>8865.15</v>
          </cell>
          <cell r="AG42">
            <v>121540.7</v>
          </cell>
          <cell r="AH42">
            <v>96461.22</v>
          </cell>
          <cell r="AI42">
            <v>15792.8</v>
          </cell>
          <cell r="AJ42">
            <v>138.30000000000001</v>
          </cell>
          <cell r="AK42">
            <v>142489.46</v>
          </cell>
          <cell r="AL42">
            <v>11009</v>
          </cell>
          <cell r="AM42">
            <v>138772.16</v>
          </cell>
          <cell r="AN42">
            <v>96867.3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41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3180</v>
          </cell>
          <cell r="BF42">
            <v>-10638.01</v>
          </cell>
          <cell r="BG42">
            <v>0</v>
          </cell>
          <cell r="BH42">
            <v>97245.61</v>
          </cell>
          <cell r="BI42">
            <v>0</v>
          </cell>
        </row>
        <row r="43">
          <cell r="A43" t="str">
            <v>0-2-2-05</v>
          </cell>
          <cell r="B43" t="str">
            <v>Zakup usĺ.anestezjol</v>
          </cell>
          <cell r="C43" t="str">
            <v>0-2-2-05</v>
          </cell>
          <cell r="D43">
            <v>627133.5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627133.5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4">
          <cell r="A44" t="str">
            <v>0-2-2-06</v>
          </cell>
          <cell r="B44" t="str">
            <v>Pozost.usĺ.medyczne</v>
          </cell>
          <cell r="C44" t="str">
            <v>0-2-2-06</v>
          </cell>
          <cell r="D44">
            <v>25000</v>
          </cell>
          <cell r="E44">
            <v>750</v>
          </cell>
          <cell r="F44">
            <v>0</v>
          </cell>
          <cell r="G44">
            <v>5000</v>
          </cell>
          <cell r="H44">
            <v>500</v>
          </cell>
          <cell r="I44">
            <v>0</v>
          </cell>
          <cell r="J44">
            <v>1750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750</v>
          </cell>
          <cell r="P44">
            <v>0</v>
          </cell>
          <cell r="Q44">
            <v>250</v>
          </cell>
          <cell r="R44">
            <v>2500</v>
          </cell>
          <cell r="S44">
            <v>1250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4750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2000</v>
          </cell>
          <cell r="AI44">
            <v>5000</v>
          </cell>
          <cell r="AJ44">
            <v>0</v>
          </cell>
          <cell r="AK44">
            <v>0</v>
          </cell>
          <cell r="AL44">
            <v>0</v>
          </cell>
          <cell r="AM44">
            <v>250</v>
          </cell>
          <cell r="AN44">
            <v>250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</row>
        <row r="45">
          <cell r="A45" t="str">
            <v>0-3-*-**</v>
          </cell>
          <cell r="B45" t="str">
            <v>SUMA - PODATKI I OPŁATY</v>
          </cell>
          <cell r="C45" t="str">
            <v>0-3</v>
          </cell>
          <cell r="D45">
            <v>131321.89000000001</v>
          </cell>
          <cell r="E45">
            <v>0</v>
          </cell>
          <cell r="F45">
            <v>0</v>
          </cell>
          <cell r="G45">
            <v>2.2000000000000002</v>
          </cell>
          <cell r="H45">
            <v>0</v>
          </cell>
          <cell r="I45">
            <v>0</v>
          </cell>
          <cell r="J45">
            <v>144.41999999999999</v>
          </cell>
          <cell r="K45">
            <v>0.7</v>
          </cell>
          <cell r="L45">
            <v>0.7</v>
          </cell>
          <cell r="M45">
            <v>0</v>
          </cell>
          <cell r="N45">
            <v>0</v>
          </cell>
          <cell r="O45">
            <v>6.3</v>
          </cell>
          <cell r="P45">
            <v>4136.07</v>
          </cell>
          <cell r="Q45">
            <v>2.34</v>
          </cell>
          <cell r="R45">
            <v>0</v>
          </cell>
          <cell r="S45">
            <v>39.270000000000003</v>
          </cell>
          <cell r="T45">
            <v>1.52</v>
          </cell>
          <cell r="U45">
            <v>0</v>
          </cell>
          <cell r="V45">
            <v>24528.400000000001</v>
          </cell>
          <cell r="W45">
            <v>0</v>
          </cell>
          <cell r="X45">
            <v>0</v>
          </cell>
          <cell r="Y45">
            <v>0.82</v>
          </cell>
          <cell r="Z45">
            <v>0</v>
          </cell>
          <cell r="AA45">
            <v>0</v>
          </cell>
          <cell r="AB45">
            <v>4.2</v>
          </cell>
          <cell r="AC45">
            <v>0</v>
          </cell>
          <cell r="AD45">
            <v>0</v>
          </cell>
          <cell r="AE45">
            <v>0</v>
          </cell>
          <cell r="AF45">
            <v>0.7</v>
          </cell>
          <cell r="AG45">
            <v>0.7</v>
          </cell>
          <cell r="AH45">
            <v>1.4</v>
          </cell>
          <cell r="AI45">
            <v>1.52</v>
          </cell>
          <cell r="AJ45">
            <v>0.94</v>
          </cell>
          <cell r="AK45">
            <v>2.8</v>
          </cell>
          <cell r="AL45">
            <v>3.5</v>
          </cell>
          <cell r="AM45">
            <v>3.72</v>
          </cell>
          <cell r="AN45">
            <v>0.7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719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29.36</v>
          </cell>
          <cell r="BB45">
            <v>0</v>
          </cell>
          <cell r="BC45">
            <v>0</v>
          </cell>
          <cell r="BD45">
            <v>1.4</v>
          </cell>
          <cell r="BE45">
            <v>0</v>
          </cell>
          <cell r="BF45">
            <v>101689.21</v>
          </cell>
          <cell r="BG45">
            <v>0</v>
          </cell>
          <cell r="BH45">
            <v>0</v>
          </cell>
          <cell r="BI45">
            <v>0</v>
          </cell>
        </row>
        <row r="46">
          <cell r="A46" t="str">
            <v>0-3-1-01</v>
          </cell>
          <cell r="B46" t="str">
            <v>Podatek od nieruchom</v>
          </cell>
          <cell r="C46" t="str">
            <v>0-3-1-01</v>
          </cell>
          <cell r="D46">
            <v>93903.75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93903.75</v>
          </cell>
          <cell r="BG46">
            <v>0</v>
          </cell>
          <cell r="BH46">
            <v>0</v>
          </cell>
          <cell r="BI46">
            <v>0</v>
          </cell>
        </row>
        <row r="47">
          <cell r="A47" t="str">
            <v>0-3-1-02</v>
          </cell>
          <cell r="B47" t="str">
            <v>Podatek od ×rodków t</v>
          </cell>
          <cell r="C47" t="str">
            <v>0-3-1-02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A48" t="str">
            <v>0-3-1-03</v>
          </cell>
          <cell r="B48" t="str">
            <v>Opĺaty skarbowe</v>
          </cell>
          <cell r="C48" t="str">
            <v>0-3-1-03</v>
          </cell>
          <cell r="D48">
            <v>37418.14</v>
          </cell>
          <cell r="E48">
            <v>0</v>
          </cell>
          <cell r="F48">
            <v>0</v>
          </cell>
          <cell r="G48">
            <v>2.2000000000000002</v>
          </cell>
          <cell r="H48">
            <v>0</v>
          </cell>
          <cell r="I48">
            <v>0</v>
          </cell>
          <cell r="J48">
            <v>144.41999999999999</v>
          </cell>
          <cell r="K48">
            <v>0.7</v>
          </cell>
          <cell r="L48">
            <v>0.7</v>
          </cell>
          <cell r="M48">
            <v>0</v>
          </cell>
          <cell r="N48">
            <v>0</v>
          </cell>
          <cell r="O48">
            <v>6.3</v>
          </cell>
          <cell r="P48">
            <v>4136.07</v>
          </cell>
          <cell r="Q48">
            <v>2.34</v>
          </cell>
          <cell r="R48">
            <v>0</v>
          </cell>
          <cell r="S48">
            <v>39.270000000000003</v>
          </cell>
          <cell r="T48">
            <v>1.52</v>
          </cell>
          <cell r="U48">
            <v>0</v>
          </cell>
          <cell r="V48">
            <v>24528.400000000001</v>
          </cell>
          <cell r="W48">
            <v>0</v>
          </cell>
          <cell r="X48">
            <v>0</v>
          </cell>
          <cell r="Y48">
            <v>0.82</v>
          </cell>
          <cell r="Z48">
            <v>0</v>
          </cell>
          <cell r="AA48">
            <v>0</v>
          </cell>
          <cell r="AB48">
            <v>4.2</v>
          </cell>
          <cell r="AC48">
            <v>0</v>
          </cell>
          <cell r="AD48">
            <v>0</v>
          </cell>
          <cell r="AE48">
            <v>0</v>
          </cell>
          <cell r="AF48">
            <v>0.7</v>
          </cell>
          <cell r="AG48">
            <v>0.7</v>
          </cell>
          <cell r="AH48">
            <v>1.4</v>
          </cell>
          <cell r="AI48">
            <v>1.52</v>
          </cell>
          <cell r="AJ48">
            <v>0.94</v>
          </cell>
          <cell r="AK48">
            <v>2.8</v>
          </cell>
          <cell r="AL48">
            <v>3.5</v>
          </cell>
          <cell r="AM48">
            <v>3.72</v>
          </cell>
          <cell r="AN48">
            <v>0.7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719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29.36</v>
          </cell>
          <cell r="BB48">
            <v>0</v>
          </cell>
          <cell r="BC48">
            <v>0</v>
          </cell>
          <cell r="BD48">
            <v>1.4</v>
          </cell>
          <cell r="BE48">
            <v>0</v>
          </cell>
          <cell r="BF48">
            <v>7785.46</v>
          </cell>
          <cell r="BG48">
            <v>0</v>
          </cell>
          <cell r="BH48">
            <v>0</v>
          </cell>
          <cell r="BI48">
            <v>0</v>
          </cell>
        </row>
        <row r="49">
          <cell r="A49" t="str">
            <v>0-4-*-**</v>
          </cell>
          <cell r="B49" t="str">
            <v>SUMA - WYNAGRODZENIA</v>
          </cell>
          <cell r="C49" t="str">
            <v>0-4</v>
          </cell>
          <cell r="D49">
            <v>33986048.32</v>
          </cell>
          <cell r="E49">
            <v>915645.79</v>
          </cell>
          <cell r="F49">
            <v>166166.09</v>
          </cell>
          <cell r="G49">
            <v>988826.4</v>
          </cell>
          <cell r="H49">
            <v>369746.28</v>
          </cell>
          <cell r="I49">
            <v>356132.43</v>
          </cell>
          <cell r="J49">
            <v>2493645.11</v>
          </cell>
          <cell r="K49">
            <v>968217.64</v>
          </cell>
          <cell r="L49">
            <v>860335.92</v>
          </cell>
          <cell r="M49">
            <v>421413.3</v>
          </cell>
          <cell r="N49">
            <v>415415.4</v>
          </cell>
          <cell r="O49">
            <v>1914471.09</v>
          </cell>
          <cell r="P49">
            <v>1666057.37</v>
          </cell>
          <cell r="Q49">
            <v>634210.72</v>
          </cell>
          <cell r="R49">
            <v>721041.86</v>
          </cell>
          <cell r="S49">
            <v>623791.44999999995</v>
          </cell>
          <cell r="T49">
            <v>395678.16</v>
          </cell>
          <cell r="U49">
            <v>389129.49</v>
          </cell>
          <cell r="V49">
            <v>634757.27</v>
          </cell>
          <cell r="W49">
            <v>84022.67</v>
          </cell>
          <cell r="X49">
            <v>501616.27</v>
          </cell>
          <cell r="Y49">
            <v>684699.92</v>
          </cell>
          <cell r="Z49">
            <v>110753.97</v>
          </cell>
          <cell r="AA49">
            <v>506262.51</v>
          </cell>
          <cell r="AB49">
            <v>1488562.42</v>
          </cell>
          <cell r="AC49">
            <v>1022295.94</v>
          </cell>
          <cell r="AD49">
            <v>270209.94</v>
          </cell>
          <cell r="AE49">
            <v>137820.21</v>
          </cell>
          <cell r="AF49">
            <v>425553.55</v>
          </cell>
          <cell r="AG49">
            <v>615532.68000000005</v>
          </cell>
          <cell r="AH49">
            <v>1322200.71</v>
          </cell>
          <cell r="AI49">
            <v>1012738.12</v>
          </cell>
          <cell r="AJ49">
            <v>597558.61</v>
          </cell>
          <cell r="AK49">
            <v>767215.29</v>
          </cell>
          <cell r="AL49">
            <v>716730.37</v>
          </cell>
          <cell r="AM49">
            <v>1671723.36</v>
          </cell>
          <cell r="AN49">
            <v>538340.5</v>
          </cell>
          <cell r="AO49">
            <v>64086.67</v>
          </cell>
          <cell r="AP49">
            <v>21502.59</v>
          </cell>
          <cell r="AQ49">
            <v>0</v>
          </cell>
          <cell r="AR49">
            <v>1396.06</v>
          </cell>
          <cell r="AS49">
            <v>62437.120000000003</v>
          </cell>
          <cell r="AT49">
            <v>0</v>
          </cell>
          <cell r="AU49">
            <v>54892.800000000003</v>
          </cell>
          <cell r="AV49">
            <v>27000</v>
          </cell>
          <cell r="AW49">
            <v>0</v>
          </cell>
          <cell r="AX49">
            <v>8712.6</v>
          </cell>
          <cell r="AY49">
            <v>38262.120000000003</v>
          </cell>
          <cell r="AZ49">
            <v>67831.75</v>
          </cell>
          <cell r="BA49">
            <v>1011667.44</v>
          </cell>
          <cell r="BB49">
            <v>128849.55</v>
          </cell>
          <cell r="BC49">
            <v>0</v>
          </cell>
          <cell r="BD49">
            <v>414063.82</v>
          </cell>
          <cell r="BE49">
            <v>83733.08</v>
          </cell>
          <cell r="BF49">
            <v>3909123.97</v>
          </cell>
          <cell r="BG49">
            <v>28010.6</v>
          </cell>
          <cell r="BH49">
            <v>652438.66</v>
          </cell>
          <cell r="BI49">
            <v>3520.68</v>
          </cell>
        </row>
        <row r="50">
          <cell r="A50" t="str">
            <v>0-4-1-**</v>
          </cell>
          <cell r="B50" t="str">
            <v>SUMA - WYNAGRODZENIA ZE STOSUNKU PRACY</v>
          </cell>
          <cell r="C50" t="str">
            <v>0-4-1</v>
          </cell>
          <cell r="D50">
            <v>32933147.280000001</v>
          </cell>
          <cell r="E50">
            <v>904060.79</v>
          </cell>
          <cell r="F50">
            <v>166166.09</v>
          </cell>
          <cell r="G50">
            <v>985676.4</v>
          </cell>
          <cell r="H50">
            <v>369746.28</v>
          </cell>
          <cell r="I50">
            <v>356132.43</v>
          </cell>
          <cell r="J50">
            <v>2433651.11</v>
          </cell>
          <cell r="K50">
            <v>960941.24</v>
          </cell>
          <cell r="L50">
            <v>854935.92</v>
          </cell>
          <cell r="M50">
            <v>421413.3</v>
          </cell>
          <cell r="N50">
            <v>411282.4</v>
          </cell>
          <cell r="O50">
            <v>1888971.09</v>
          </cell>
          <cell r="P50">
            <v>1650207.37</v>
          </cell>
          <cell r="Q50">
            <v>616749.92000000004</v>
          </cell>
          <cell r="R50">
            <v>714341.86</v>
          </cell>
          <cell r="S50">
            <v>602171.44999999995</v>
          </cell>
          <cell r="T50">
            <v>391598.16</v>
          </cell>
          <cell r="U50">
            <v>383649.49</v>
          </cell>
          <cell r="V50">
            <v>183117.77</v>
          </cell>
          <cell r="W50">
            <v>82897.67</v>
          </cell>
          <cell r="X50">
            <v>501616.27</v>
          </cell>
          <cell r="Y50">
            <v>675179.92</v>
          </cell>
          <cell r="Z50">
            <v>110753.97</v>
          </cell>
          <cell r="AA50">
            <v>506262.51</v>
          </cell>
          <cell r="AB50">
            <v>1480582.42</v>
          </cell>
          <cell r="AC50">
            <v>999075.94</v>
          </cell>
          <cell r="AD50">
            <v>267959.94</v>
          </cell>
          <cell r="AE50">
            <v>136325.21</v>
          </cell>
          <cell r="AF50">
            <v>422553.55</v>
          </cell>
          <cell r="AG50">
            <v>612622.68000000005</v>
          </cell>
          <cell r="AH50">
            <v>1321450.71</v>
          </cell>
          <cell r="AI50">
            <v>994118.12</v>
          </cell>
          <cell r="AJ50">
            <v>595408.61</v>
          </cell>
          <cell r="AK50">
            <v>754555.29</v>
          </cell>
          <cell r="AL50">
            <v>711730.37</v>
          </cell>
          <cell r="AM50">
            <v>1643785.36</v>
          </cell>
          <cell r="AN50">
            <v>537940.5</v>
          </cell>
          <cell r="AO50">
            <v>64086.67</v>
          </cell>
          <cell r="AP50">
            <v>20533.39</v>
          </cell>
          <cell r="AQ50">
            <v>0</v>
          </cell>
          <cell r="AR50">
            <v>1396.06</v>
          </cell>
          <cell r="AS50">
            <v>50137.120000000003</v>
          </cell>
          <cell r="AT50">
            <v>0</v>
          </cell>
          <cell r="AU50">
            <v>54892.800000000003</v>
          </cell>
          <cell r="AV50">
            <v>27000</v>
          </cell>
          <cell r="AW50">
            <v>0</v>
          </cell>
          <cell r="AX50">
            <v>8712.6</v>
          </cell>
          <cell r="AY50">
            <v>38262.120000000003</v>
          </cell>
          <cell r="AZ50">
            <v>67831.75</v>
          </cell>
          <cell r="BA50">
            <v>1003867.44</v>
          </cell>
          <cell r="BB50">
            <v>128849.55</v>
          </cell>
          <cell r="BC50">
            <v>0</v>
          </cell>
          <cell r="BD50">
            <v>414063.82</v>
          </cell>
          <cell r="BE50">
            <v>72233.08</v>
          </cell>
          <cell r="BF50">
            <v>3715938.83</v>
          </cell>
          <cell r="BG50">
            <v>28010.6</v>
          </cell>
          <cell r="BH50">
            <v>584778.66</v>
          </cell>
          <cell r="BI50">
            <v>2920.68</v>
          </cell>
        </row>
        <row r="51">
          <cell r="A51" t="str">
            <v>0-4-1-01</v>
          </cell>
          <cell r="B51" t="str">
            <v>Pobory</v>
          </cell>
          <cell r="C51" t="str">
            <v>0-4-1-01</v>
          </cell>
          <cell r="D51">
            <v>29035003.640000001</v>
          </cell>
          <cell r="E51">
            <v>726287.05</v>
          </cell>
          <cell r="F51">
            <v>130859.42</v>
          </cell>
          <cell r="G51">
            <v>790008.96</v>
          </cell>
          <cell r="H51">
            <v>303288.59000000003</v>
          </cell>
          <cell r="I51">
            <v>280532.67</v>
          </cell>
          <cell r="J51">
            <v>2177748.89</v>
          </cell>
          <cell r="K51">
            <v>845023.03</v>
          </cell>
          <cell r="L51">
            <v>722020.7</v>
          </cell>
          <cell r="M51">
            <v>325496.88</v>
          </cell>
          <cell r="N51">
            <v>351858.51</v>
          </cell>
          <cell r="O51">
            <v>1600689.03</v>
          </cell>
          <cell r="P51">
            <v>1350006.99</v>
          </cell>
          <cell r="Q51">
            <v>548021.9</v>
          </cell>
          <cell r="R51">
            <v>619493.96</v>
          </cell>
          <cell r="S51">
            <v>496754.65</v>
          </cell>
          <cell r="T51">
            <v>323601.78000000003</v>
          </cell>
          <cell r="U51">
            <v>383649.49</v>
          </cell>
          <cell r="V51">
            <v>138983.43</v>
          </cell>
          <cell r="W51">
            <v>82897.67</v>
          </cell>
          <cell r="X51">
            <v>429338.66</v>
          </cell>
          <cell r="Y51">
            <v>543825.23</v>
          </cell>
          <cell r="Z51">
            <v>110753.97</v>
          </cell>
          <cell r="AA51">
            <v>505719.79</v>
          </cell>
          <cell r="AB51">
            <v>1291281.8</v>
          </cell>
          <cell r="AC51">
            <v>926013.48</v>
          </cell>
          <cell r="AD51">
            <v>249081.7</v>
          </cell>
          <cell r="AE51">
            <v>136325.21</v>
          </cell>
          <cell r="AF51">
            <v>376928.36</v>
          </cell>
          <cell r="AG51">
            <v>509144.39</v>
          </cell>
          <cell r="AH51">
            <v>1077134.67</v>
          </cell>
          <cell r="AI51">
            <v>771293.71</v>
          </cell>
          <cell r="AJ51">
            <v>539278.61</v>
          </cell>
          <cell r="AK51">
            <v>685263.15</v>
          </cell>
          <cell r="AL51">
            <v>600327.68999999994</v>
          </cell>
          <cell r="AM51">
            <v>1476065.69</v>
          </cell>
          <cell r="AN51">
            <v>465171.28</v>
          </cell>
          <cell r="AO51">
            <v>64086.67</v>
          </cell>
          <cell r="AP51">
            <v>20533.39</v>
          </cell>
          <cell r="AQ51">
            <v>0</v>
          </cell>
          <cell r="AR51">
            <v>0</v>
          </cell>
          <cell r="AS51">
            <v>48234</v>
          </cell>
          <cell r="AT51">
            <v>0</v>
          </cell>
          <cell r="AU51">
            <v>115.76</v>
          </cell>
          <cell r="AV51">
            <v>27000</v>
          </cell>
          <cell r="AW51">
            <v>0</v>
          </cell>
          <cell r="AX51">
            <v>8712.6</v>
          </cell>
          <cell r="AY51">
            <v>38262.120000000003</v>
          </cell>
          <cell r="AZ51">
            <v>60663.74</v>
          </cell>
          <cell r="BA51">
            <v>978805.14</v>
          </cell>
          <cell r="BB51">
            <v>128389.89</v>
          </cell>
          <cell r="BC51">
            <v>0</v>
          </cell>
          <cell r="BD51">
            <v>414063.82</v>
          </cell>
          <cell r="BE51">
            <v>72233.08</v>
          </cell>
          <cell r="BF51">
            <v>3678675.47</v>
          </cell>
          <cell r="BG51">
            <v>28010.6</v>
          </cell>
          <cell r="BH51">
            <v>574125.68999999994</v>
          </cell>
          <cell r="BI51">
            <v>2920.68</v>
          </cell>
        </row>
        <row r="52">
          <cell r="A52" t="str">
            <v>0-4-1-02</v>
          </cell>
          <cell r="B52" t="str">
            <v>Dyžury</v>
          </cell>
          <cell r="C52" t="str">
            <v>0-4-1-02</v>
          </cell>
          <cell r="D52">
            <v>2230991.41</v>
          </cell>
          <cell r="E52">
            <v>105922.38</v>
          </cell>
          <cell r="F52">
            <v>26444.62</v>
          </cell>
          <cell r="G52">
            <v>120038.39</v>
          </cell>
          <cell r="H52">
            <v>46350.46</v>
          </cell>
          <cell r="I52">
            <v>62823.43</v>
          </cell>
          <cell r="J52">
            <v>110895.93</v>
          </cell>
          <cell r="K52">
            <v>47091.25</v>
          </cell>
          <cell r="L52">
            <v>75332.39</v>
          </cell>
          <cell r="M52">
            <v>63948.24</v>
          </cell>
          <cell r="N52">
            <v>37992.080000000002</v>
          </cell>
          <cell r="O52">
            <v>130469.95</v>
          </cell>
          <cell r="P52">
            <v>300200.38</v>
          </cell>
          <cell r="Q52">
            <v>39905.35</v>
          </cell>
          <cell r="R52">
            <v>46852.28</v>
          </cell>
          <cell r="S52">
            <v>68028.39</v>
          </cell>
          <cell r="T52">
            <v>49399.99</v>
          </cell>
          <cell r="U52">
            <v>0</v>
          </cell>
          <cell r="V52">
            <v>4532.4799999999996</v>
          </cell>
          <cell r="W52">
            <v>0</v>
          </cell>
          <cell r="X52">
            <v>51260.52</v>
          </cell>
          <cell r="Y52">
            <v>83326.28</v>
          </cell>
          <cell r="Z52">
            <v>0</v>
          </cell>
          <cell r="AA52">
            <v>542.72</v>
          </cell>
          <cell r="AB52">
            <v>80635.460000000006</v>
          </cell>
          <cell r="AC52">
            <v>30666.34</v>
          </cell>
          <cell r="AD52">
            <v>4350.43</v>
          </cell>
          <cell r="AE52">
            <v>0</v>
          </cell>
          <cell r="AF52">
            <v>30380.13</v>
          </cell>
          <cell r="AG52">
            <v>72859.09</v>
          </cell>
          <cell r="AH52">
            <v>116290.71</v>
          </cell>
          <cell r="AI52">
            <v>118260.01</v>
          </cell>
          <cell r="AJ52">
            <v>11428.59</v>
          </cell>
          <cell r="AK52">
            <v>38415.11</v>
          </cell>
          <cell r="AL52">
            <v>86022.62</v>
          </cell>
          <cell r="AM52">
            <v>64261.93</v>
          </cell>
          <cell r="AN52">
            <v>29709.759999999998</v>
          </cell>
          <cell r="AO52">
            <v>0</v>
          </cell>
          <cell r="AP52">
            <v>0</v>
          </cell>
          <cell r="AQ52">
            <v>0</v>
          </cell>
          <cell r="AR52">
            <v>1396.06</v>
          </cell>
          <cell r="AS52">
            <v>1903.12</v>
          </cell>
          <cell r="AT52">
            <v>0</v>
          </cell>
          <cell r="AU52">
            <v>54777.04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378.85</v>
          </cell>
          <cell r="BA52">
            <v>1857.71</v>
          </cell>
          <cell r="BB52">
            <v>78.95</v>
          </cell>
          <cell r="BC52">
            <v>0</v>
          </cell>
          <cell r="BD52">
            <v>0</v>
          </cell>
          <cell r="BE52">
            <v>0</v>
          </cell>
          <cell r="BF52">
            <v>5309.02</v>
          </cell>
          <cell r="BG52">
            <v>0</v>
          </cell>
          <cell r="BH52">
            <v>10652.97</v>
          </cell>
          <cell r="BI52">
            <v>0</v>
          </cell>
        </row>
        <row r="53">
          <cell r="A53" t="str">
            <v>0-4-1-03</v>
          </cell>
          <cell r="B53" t="str">
            <v>Dodatki nocne,×wićt.</v>
          </cell>
          <cell r="C53" t="str">
            <v>0-4-1-03</v>
          </cell>
          <cell r="D53">
            <v>1662272.34</v>
          </cell>
          <cell r="E53">
            <v>70859.08</v>
          </cell>
          <cell r="F53">
            <v>8862.0499999999993</v>
          </cell>
          <cell r="G53">
            <v>75629.05</v>
          </cell>
          <cell r="H53">
            <v>20107.23</v>
          </cell>
          <cell r="I53">
            <v>12776.33</v>
          </cell>
          <cell r="J53">
            <v>144861.51999999999</v>
          </cell>
          <cell r="K53">
            <v>67245.919999999998</v>
          </cell>
          <cell r="L53">
            <v>57582.83</v>
          </cell>
          <cell r="M53">
            <v>31684.17</v>
          </cell>
          <cell r="N53">
            <v>21261.81</v>
          </cell>
          <cell r="O53">
            <v>157812.10999999999</v>
          </cell>
          <cell r="P53">
            <v>0</v>
          </cell>
          <cell r="Q53">
            <v>28822.67</v>
          </cell>
          <cell r="R53">
            <v>47995.62</v>
          </cell>
          <cell r="S53">
            <v>37388.410000000003</v>
          </cell>
          <cell r="T53">
            <v>18596.39</v>
          </cell>
          <cell r="U53">
            <v>0</v>
          </cell>
          <cell r="V53">
            <v>39601.86</v>
          </cell>
          <cell r="W53">
            <v>0</v>
          </cell>
          <cell r="X53">
            <v>21017.09</v>
          </cell>
          <cell r="Y53">
            <v>48028.41</v>
          </cell>
          <cell r="Z53">
            <v>0</v>
          </cell>
          <cell r="AA53">
            <v>0</v>
          </cell>
          <cell r="AB53">
            <v>108096.16</v>
          </cell>
          <cell r="AC53">
            <v>42396.12</v>
          </cell>
          <cell r="AD53">
            <v>14527.81</v>
          </cell>
          <cell r="AE53">
            <v>0</v>
          </cell>
          <cell r="AF53">
            <v>15245.06</v>
          </cell>
          <cell r="AG53">
            <v>30619.200000000001</v>
          </cell>
          <cell r="AH53">
            <v>127897.91</v>
          </cell>
          <cell r="AI53">
            <v>104564.4</v>
          </cell>
          <cell r="AJ53">
            <v>43767.59</v>
          </cell>
          <cell r="AK53">
            <v>30877.03</v>
          </cell>
          <cell r="AL53">
            <v>25380.06</v>
          </cell>
          <cell r="AM53">
            <v>103457.74</v>
          </cell>
          <cell r="AN53">
            <v>43059.46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6789.16</v>
          </cell>
          <cell r="BA53">
            <v>23127.040000000001</v>
          </cell>
          <cell r="BB53">
            <v>380.71</v>
          </cell>
          <cell r="BC53">
            <v>0</v>
          </cell>
          <cell r="BD53">
            <v>0</v>
          </cell>
          <cell r="BE53">
            <v>0</v>
          </cell>
          <cell r="BF53">
            <v>31954.34</v>
          </cell>
          <cell r="BG53">
            <v>0</v>
          </cell>
          <cell r="BH53">
            <v>0</v>
          </cell>
          <cell r="BI53">
            <v>0</v>
          </cell>
        </row>
        <row r="54">
          <cell r="A54" t="str">
            <v>0-4-1-04</v>
          </cell>
          <cell r="B54" t="str">
            <v>13-ta pensja</v>
          </cell>
          <cell r="C54" t="str">
            <v>0-4-1-04</v>
          </cell>
          <cell r="D54">
            <v>4879.8900000000003</v>
          </cell>
          <cell r="E54">
            <v>992.28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144.77000000000001</v>
          </cell>
          <cell r="K54">
            <v>1581.04</v>
          </cell>
          <cell r="L54">
            <v>0</v>
          </cell>
          <cell r="M54">
            <v>284.01</v>
          </cell>
          <cell r="N54">
            <v>170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569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127.42</v>
          </cell>
          <cell r="AI54">
            <v>0</v>
          </cell>
          <cell r="AJ54">
            <v>933.82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77.55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5">
          <cell r="A55" t="str">
            <v>0-4-1-05</v>
          </cell>
          <cell r="B55" t="str">
            <v>Nagrody</v>
          </cell>
          <cell r="C55" t="str">
            <v>0-4-1-05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</row>
        <row r="56">
          <cell r="A56" t="str">
            <v>0-4-2-**</v>
          </cell>
          <cell r="B56" t="str">
            <v>SUMA - WYNAGRODZENIA Z UMÓW</v>
          </cell>
          <cell r="C56" t="str">
            <v>0-4-2</v>
          </cell>
          <cell r="D56">
            <v>1052901.04</v>
          </cell>
          <cell r="E56">
            <v>11585</v>
          </cell>
          <cell r="F56">
            <v>0</v>
          </cell>
          <cell r="G56">
            <v>3150</v>
          </cell>
          <cell r="H56">
            <v>0</v>
          </cell>
          <cell r="I56">
            <v>0</v>
          </cell>
          <cell r="J56">
            <v>59994</v>
          </cell>
          <cell r="K56">
            <v>7276.4</v>
          </cell>
          <cell r="L56">
            <v>5400</v>
          </cell>
          <cell r="M56">
            <v>0</v>
          </cell>
          <cell r="N56">
            <v>4133</v>
          </cell>
          <cell r="O56">
            <v>25500</v>
          </cell>
          <cell r="P56">
            <v>15850</v>
          </cell>
          <cell r="Q56">
            <v>17460.8</v>
          </cell>
          <cell r="R56">
            <v>6700</v>
          </cell>
          <cell r="S56">
            <v>21620</v>
          </cell>
          <cell r="T56">
            <v>4080</v>
          </cell>
          <cell r="U56">
            <v>5480</v>
          </cell>
          <cell r="V56">
            <v>451639.5</v>
          </cell>
          <cell r="W56">
            <v>1125</v>
          </cell>
          <cell r="X56">
            <v>0</v>
          </cell>
          <cell r="Y56">
            <v>9520</v>
          </cell>
          <cell r="Z56">
            <v>0</v>
          </cell>
          <cell r="AA56">
            <v>0</v>
          </cell>
          <cell r="AB56">
            <v>7980</v>
          </cell>
          <cell r="AC56">
            <v>23220</v>
          </cell>
          <cell r="AD56">
            <v>2250</v>
          </cell>
          <cell r="AE56">
            <v>1495</v>
          </cell>
          <cell r="AF56">
            <v>3000</v>
          </cell>
          <cell r="AG56">
            <v>2910</v>
          </cell>
          <cell r="AH56">
            <v>750</v>
          </cell>
          <cell r="AI56">
            <v>18620</v>
          </cell>
          <cell r="AJ56">
            <v>2150</v>
          </cell>
          <cell r="AK56">
            <v>12660</v>
          </cell>
          <cell r="AL56">
            <v>5000</v>
          </cell>
          <cell r="AM56">
            <v>27938</v>
          </cell>
          <cell r="AN56">
            <v>400</v>
          </cell>
          <cell r="AO56">
            <v>0</v>
          </cell>
          <cell r="AP56">
            <v>969.2</v>
          </cell>
          <cell r="AQ56">
            <v>0</v>
          </cell>
          <cell r="AR56">
            <v>0</v>
          </cell>
          <cell r="AS56">
            <v>12300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7800</v>
          </cell>
          <cell r="BB56">
            <v>0</v>
          </cell>
          <cell r="BC56">
            <v>0</v>
          </cell>
          <cell r="BD56">
            <v>0</v>
          </cell>
          <cell r="BE56">
            <v>11500</v>
          </cell>
          <cell r="BF56">
            <v>193185.14</v>
          </cell>
          <cell r="BG56">
            <v>0</v>
          </cell>
          <cell r="BH56">
            <v>67660</v>
          </cell>
          <cell r="BI56">
            <v>600</v>
          </cell>
        </row>
        <row r="57">
          <cell r="A57" t="str">
            <v>0-4-2-01</v>
          </cell>
          <cell r="B57" t="str">
            <v>Wynagr.z umów zleceĄ</v>
          </cell>
          <cell r="C57" t="str">
            <v>0-4-2-01</v>
          </cell>
          <cell r="D57">
            <v>1052901.04</v>
          </cell>
          <cell r="E57">
            <v>11585</v>
          </cell>
          <cell r="F57">
            <v>0</v>
          </cell>
          <cell r="G57">
            <v>3150</v>
          </cell>
          <cell r="H57">
            <v>0</v>
          </cell>
          <cell r="I57">
            <v>0</v>
          </cell>
          <cell r="J57">
            <v>59994</v>
          </cell>
          <cell r="K57">
            <v>7276.4</v>
          </cell>
          <cell r="L57">
            <v>5400</v>
          </cell>
          <cell r="M57">
            <v>0</v>
          </cell>
          <cell r="N57">
            <v>4133</v>
          </cell>
          <cell r="O57">
            <v>25500</v>
          </cell>
          <cell r="P57">
            <v>15850</v>
          </cell>
          <cell r="Q57">
            <v>17460.8</v>
          </cell>
          <cell r="R57">
            <v>6700</v>
          </cell>
          <cell r="S57">
            <v>21620</v>
          </cell>
          <cell r="T57">
            <v>4080</v>
          </cell>
          <cell r="U57">
            <v>5480</v>
          </cell>
          <cell r="V57">
            <v>451639.5</v>
          </cell>
          <cell r="W57">
            <v>1125</v>
          </cell>
          <cell r="X57">
            <v>0</v>
          </cell>
          <cell r="Y57">
            <v>9520</v>
          </cell>
          <cell r="Z57">
            <v>0</v>
          </cell>
          <cell r="AA57">
            <v>0</v>
          </cell>
          <cell r="AB57">
            <v>7980</v>
          </cell>
          <cell r="AC57">
            <v>23220</v>
          </cell>
          <cell r="AD57">
            <v>2250</v>
          </cell>
          <cell r="AE57">
            <v>1495</v>
          </cell>
          <cell r="AF57">
            <v>3000</v>
          </cell>
          <cell r="AG57">
            <v>2910</v>
          </cell>
          <cell r="AH57">
            <v>750</v>
          </cell>
          <cell r="AI57">
            <v>18620</v>
          </cell>
          <cell r="AJ57">
            <v>2150</v>
          </cell>
          <cell r="AK57">
            <v>12660</v>
          </cell>
          <cell r="AL57">
            <v>5000</v>
          </cell>
          <cell r="AM57">
            <v>27938</v>
          </cell>
          <cell r="AN57">
            <v>400</v>
          </cell>
          <cell r="AO57">
            <v>0</v>
          </cell>
          <cell r="AP57">
            <v>969.2</v>
          </cell>
          <cell r="AQ57">
            <v>0</v>
          </cell>
          <cell r="AR57">
            <v>0</v>
          </cell>
          <cell r="AS57">
            <v>12300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7800</v>
          </cell>
          <cell r="BB57">
            <v>0</v>
          </cell>
          <cell r="BC57">
            <v>0</v>
          </cell>
          <cell r="BD57">
            <v>0</v>
          </cell>
          <cell r="BE57">
            <v>11500</v>
          </cell>
          <cell r="BF57">
            <v>193185.14</v>
          </cell>
          <cell r="BG57">
            <v>0</v>
          </cell>
          <cell r="BH57">
            <v>67660</v>
          </cell>
          <cell r="BI57">
            <v>600</v>
          </cell>
        </row>
        <row r="58">
          <cell r="A58" t="str">
            <v>0-5-*-**</v>
          </cell>
          <cell r="B58" t="str">
            <v>SUMA - ŚWIADCZENIA NA RZECZ PRACOWNIKÓW</v>
          </cell>
          <cell r="C58" t="str">
            <v>0-5</v>
          </cell>
          <cell r="D58">
            <v>8602819.2100000009</v>
          </cell>
          <cell r="E58">
            <v>228576.54</v>
          </cell>
          <cell r="F58">
            <v>37402.14</v>
          </cell>
          <cell r="G58">
            <v>257897.98</v>
          </cell>
          <cell r="H58">
            <v>90448.01</v>
          </cell>
          <cell r="I58">
            <v>84210.42</v>
          </cell>
          <cell r="J58">
            <v>636431.11</v>
          </cell>
          <cell r="K58">
            <v>231522</v>
          </cell>
          <cell r="L58">
            <v>252920.39</v>
          </cell>
          <cell r="M58">
            <v>118954</v>
          </cell>
          <cell r="N58">
            <v>105385.13</v>
          </cell>
          <cell r="O58">
            <v>483797.29</v>
          </cell>
          <cell r="P58">
            <v>390013.31</v>
          </cell>
          <cell r="Q58">
            <v>158238.65</v>
          </cell>
          <cell r="R58">
            <v>185820.76</v>
          </cell>
          <cell r="S58">
            <v>161125.97</v>
          </cell>
          <cell r="T58">
            <v>96045.39</v>
          </cell>
          <cell r="U58">
            <v>117228.5</v>
          </cell>
          <cell r="V58">
            <v>136634.26999999999</v>
          </cell>
          <cell r="W58">
            <v>27070.65</v>
          </cell>
          <cell r="X58">
            <v>113877.03</v>
          </cell>
          <cell r="Y58">
            <v>201039.98</v>
          </cell>
          <cell r="Z58">
            <v>25252.1</v>
          </cell>
          <cell r="AA58">
            <v>117734.31</v>
          </cell>
          <cell r="AB58">
            <v>397838.68</v>
          </cell>
          <cell r="AC58">
            <v>316393.28000000003</v>
          </cell>
          <cell r="AD58">
            <v>84558.19</v>
          </cell>
          <cell r="AE58">
            <v>43777.93</v>
          </cell>
          <cell r="AF58">
            <v>99179.01</v>
          </cell>
          <cell r="AG58">
            <v>150166.82999999999</v>
          </cell>
          <cell r="AH58">
            <v>329396.71999999997</v>
          </cell>
          <cell r="AI58">
            <v>241828.07</v>
          </cell>
          <cell r="AJ58">
            <v>137299.38</v>
          </cell>
          <cell r="AK58">
            <v>190925.95</v>
          </cell>
          <cell r="AL58">
            <v>170443</v>
          </cell>
          <cell r="AM58">
            <v>530485.78</v>
          </cell>
          <cell r="AN58">
            <v>145994.45000000001</v>
          </cell>
          <cell r="AO58">
            <v>14185.28</v>
          </cell>
          <cell r="AP58">
            <v>5332.57</v>
          </cell>
          <cell r="AQ58">
            <v>6117.92</v>
          </cell>
          <cell r="AR58">
            <v>52686.98</v>
          </cell>
          <cell r="AS58">
            <v>18390.59</v>
          </cell>
          <cell r="AT58">
            <v>579.45000000000005</v>
          </cell>
          <cell r="AU58">
            <v>41431.019999999997</v>
          </cell>
          <cell r="AV58">
            <v>0</v>
          </cell>
          <cell r="AW58">
            <v>0</v>
          </cell>
          <cell r="AX58">
            <v>2026.9</v>
          </cell>
          <cell r="AY58">
            <v>8555.3799999999992</v>
          </cell>
          <cell r="AZ58">
            <v>14255.76</v>
          </cell>
          <cell r="BA58">
            <v>237572.83</v>
          </cell>
          <cell r="BB58">
            <v>28749.31</v>
          </cell>
          <cell r="BC58">
            <v>0</v>
          </cell>
          <cell r="BD58">
            <v>91465.72</v>
          </cell>
          <cell r="BE58">
            <v>18140.39</v>
          </cell>
          <cell r="BF58">
            <v>821077.43</v>
          </cell>
          <cell r="BG58">
            <v>6454.66</v>
          </cell>
          <cell r="BH58">
            <v>139287.70000000001</v>
          </cell>
          <cell r="BI58">
            <v>596.12</v>
          </cell>
        </row>
        <row r="59">
          <cell r="A59" t="str">
            <v>0-5-1-**</v>
          </cell>
          <cell r="B59" t="str">
            <v>SUMA - ŚWIADCZENIA NA RZECZ PRACOWNIKÓW</v>
          </cell>
          <cell r="C59" t="str">
            <v>0-5-1</v>
          </cell>
          <cell r="D59">
            <v>8095117.21</v>
          </cell>
          <cell r="E59">
            <v>216051.75</v>
          </cell>
          <cell r="F59">
            <v>33196.160000000003</v>
          </cell>
          <cell r="G59">
            <v>238532.51</v>
          </cell>
          <cell r="H59">
            <v>85486.23</v>
          </cell>
          <cell r="I59">
            <v>79367.789999999994</v>
          </cell>
          <cell r="J59">
            <v>614740.93000000005</v>
          </cell>
          <cell r="K59">
            <v>218762.98</v>
          </cell>
          <cell r="L59">
            <v>238874.5</v>
          </cell>
          <cell r="M59">
            <v>112830.75</v>
          </cell>
          <cell r="N59">
            <v>100247.12</v>
          </cell>
          <cell r="O59">
            <v>449574.40000000002</v>
          </cell>
          <cell r="P59">
            <v>362472.56</v>
          </cell>
          <cell r="Q59">
            <v>145596.85999999999</v>
          </cell>
          <cell r="R59">
            <v>164383.6</v>
          </cell>
          <cell r="S59">
            <v>153764.57999999999</v>
          </cell>
          <cell r="T59">
            <v>90100.35</v>
          </cell>
          <cell r="U59">
            <v>117228.5</v>
          </cell>
          <cell r="V59">
            <v>134255.26999999999</v>
          </cell>
          <cell r="W59">
            <v>25870.65</v>
          </cell>
          <cell r="X59">
            <v>106205.45</v>
          </cell>
          <cell r="Y59">
            <v>192166.73</v>
          </cell>
          <cell r="Z59">
            <v>25252.1</v>
          </cell>
          <cell r="AA59">
            <v>113908.11</v>
          </cell>
          <cell r="AB59">
            <v>338588.2</v>
          </cell>
          <cell r="AC59">
            <v>307530.14</v>
          </cell>
          <cell r="AD59">
            <v>82621.509999999995</v>
          </cell>
          <cell r="AE59">
            <v>43777.93</v>
          </cell>
          <cell r="AF59">
            <v>95595.35</v>
          </cell>
          <cell r="AG59">
            <v>138982.84</v>
          </cell>
          <cell r="AH59">
            <v>306731.57</v>
          </cell>
          <cell r="AI59">
            <v>226068.83</v>
          </cell>
          <cell r="AJ59">
            <v>131994.6</v>
          </cell>
          <cell r="AK59">
            <v>181803.09</v>
          </cell>
          <cell r="AL59">
            <v>161819.72</v>
          </cell>
          <cell r="AM59">
            <v>497226.51</v>
          </cell>
          <cell r="AN59">
            <v>131321.54999999999</v>
          </cell>
          <cell r="AO59">
            <v>14185.28</v>
          </cell>
          <cell r="AP59">
            <v>5332.57</v>
          </cell>
          <cell r="AQ59">
            <v>6117.92</v>
          </cell>
          <cell r="AR59">
            <v>39386.980000000003</v>
          </cell>
          <cell r="AS59">
            <v>13710.59</v>
          </cell>
          <cell r="AT59">
            <v>579.45000000000005</v>
          </cell>
          <cell r="AU59">
            <v>41431.019999999997</v>
          </cell>
          <cell r="AV59">
            <v>0</v>
          </cell>
          <cell r="AW59">
            <v>0</v>
          </cell>
          <cell r="AX59">
            <v>2026.9</v>
          </cell>
          <cell r="AY59">
            <v>8555.3799999999992</v>
          </cell>
          <cell r="AZ59">
            <v>14255.76</v>
          </cell>
          <cell r="BA59">
            <v>228226.17</v>
          </cell>
          <cell r="BB59">
            <v>28678.55</v>
          </cell>
          <cell r="BC59">
            <v>0</v>
          </cell>
          <cell r="BD59">
            <v>91190.86</v>
          </cell>
          <cell r="BE59">
            <v>18140.39</v>
          </cell>
          <cell r="BF59">
            <v>774229.19</v>
          </cell>
          <cell r="BG59">
            <v>6454.66</v>
          </cell>
          <cell r="BH59">
            <v>139087.70000000001</v>
          </cell>
          <cell r="BI59">
            <v>596.12</v>
          </cell>
        </row>
        <row r="60">
          <cell r="A60" t="str">
            <v>0-5-1-01</v>
          </cell>
          <cell r="B60" t="str">
            <v>Skĺ.z tyt.ubezp.spoĺ</v>
          </cell>
          <cell r="C60" t="str">
            <v>0-5-1-01</v>
          </cell>
          <cell r="D60">
            <v>6654832.8700000001</v>
          </cell>
          <cell r="E60">
            <v>181054.62</v>
          </cell>
          <cell r="F60">
            <v>29208.26</v>
          </cell>
          <cell r="G60">
            <v>196302.6</v>
          </cell>
          <cell r="H60">
            <v>74543.350000000006</v>
          </cell>
          <cell r="I60">
            <v>69922.7</v>
          </cell>
          <cell r="J60">
            <v>492649.31</v>
          </cell>
          <cell r="K60">
            <v>189671.03</v>
          </cell>
          <cell r="L60">
            <v>171817.82</v>
          </cell>
          <cell r="M60">
            <v>81643.55</v>
          </cell>
          <cell r="N60">
            <v>82880.98</v>
          </cell>
          <cell r="O60">
            <v>384474.68</v>
          </cell>
          <cell r="P60">
            <v>325240.40999999997</v>
          </cell>
          <cell r="Q60">
            <v>126648.2</v>
          </cell>
          <cell r="R60">
            <v>143161.97</v>
          </cell>
          <cell r="S60">
            <v>123023.4</v>
          </cell>
          <cell r="T60">
            <v>80354.850000000006</v>
          </cell>
          <cell r="U60">
            <v>77608.38</v>
          </cell>
          <cell r="V60">
            <v>126567.73</v>
          </cell>
          <cell r="W60">
            <v>17148.96</v>
          </cell>
          <cell r="X60">
            <v>91626.73</v>
          </cell>
          <cell r="Y60">
            <v>137887.49</v>
          </cell>
          <cell r="Z60">
            <v>21680.7</v>
          </cell>
          <cell r="AA60">
            <v>102197.4</v>
          </cell>
          <cell r="AB60">
            <v>294238.14</v>
          </cell>
          <cell r="AC60">
            <v>199734.22</v>
          </cell>
          <cell r="AD60">
            <v>52828.160000000003</v>
          </cell>
          <cell r="AE60">
            <v>27593.42</v>
          </cell>
          <cell r="AF60">
            <v>82857.710000000006</v>
          </cell>
          <cell r="AG60">
            <v>120914.58</v>
          </cell>
          <cell r="AH60">
            <v>260552.48</v>
          </cell>
          <cell r="AI60">
            <v>201716.65</v>
          </cell>
          <cell r="AJ60">
            <v>116779.37</v>
          </cell>
          <cell r="AK60">
            <v>151974.31</v>
          </cell>
          <cell r="AL60">
            <v>142249</v>
          </cell>
          <cell r="AM60">
            <v>334224</v>
          </cell>
          <cell r="AN60">
            <v>107485.64</v>
          </cell>
          <cell r="AO60">
            <v>12670.16</v>
          </cell>
          <cell r="AP60">
            <v>4375.05</v>
          </cell>
          <cell r="AQ60">
            <v>0</v>
          </cell>
          <cell r="AR60">
            <v>284.95999999999998</v>
          </cell>
          <cell r="AS60">
            <v>11518.75</v>
          </cell>
          <cell r="AT60">
            <v>0</v>
          </cell>
          <cell r="AU60">
            <v>11180.24</v>
          </cell>
          <cell r="AV60">
            <v>0</v>
          </cell>
          <cell r="AW60">
            <v>0</v>
          </cell>
          <cell r="AX60">
            <v>1778.23</v>
          </cell>
          <cell r="AY60">
            <v>7809.36</v>
          </cell>
          <cell r="AZ60">
            <v>12763.73</v>
          </cell>
          <cell r="BA60">
            <v>200336.67</v>
          </cell>
          <cell r="BB60">
            <v>26440.48</v>
          </cell>
          <cell r="BC60">
            <v>0</v>
          </cell>
          <cell r="BD60">
            <v>81989.94</v>
          </cell>
          <cell r="BE60">
            <v>16897.03</v>
          </cell>
          <cell r="BF60">
            <v>715089.76</v>
          </cell>
          <cell r="BG60">
            <v>5708.18</v>
          </cell>
          <cell r="BH60">
            <v>124931.41</v>
          </cell>
          <cell r="BI60">
            <v>596.12</v>
          </cell>
        </row>
        <row r="61">
          <cell r="A61" t="str">
            <v>0-5-1-02</v>
          </cell>
          <cell r="B61" t="str">
            <v>Odpisy na ZFśS</v>
          </cell>
          <cell r="C61" t="str">
            <v>0-5-1-02</v>
          </cell>
          <cell r="D61">
            <v>1439142.84</v>
          </cell>
          <cell r="E61">
            <v>34997.129999999997</v>
          </cell>
          <cell r="F61">
            <v>3987.9</v>
          </cell>
          <cell r="G61">
            <v>42229.91</v>
          </cell>
          <cell r="H61">
            <v>10942.88</v>
          </cell>
          <cell r="I61">
            <v>9445.09</v>
          </cell>
          <cell r="J61">
            <v>122091.62</v>
          </cell>
          <cell r="K61">
            <v>29091.95</v>
          </cell>
          <cell r="L61">
            <v>67056.679999999993</v>
          </cell>
          <cell r="M61">
            <v>31187.200000000001</v>
          </cell>
          <cell r="N61">
            <v>17366.14</v>
          </cell>
          <cell r="O61">
            <v>65099.72</v>
          </cell>
          <cell r="P61">
            <v>37232.15</v>
          </cell>
          <cell r="Q61">
            <v>18948.66</v>
          </cell>
          <cell r="R61">
            <v>21221.63</v>
          </cell>
          <cell r="S61">
            <v>30741.18</v>
          </cell>
          <cell r="T61">
            <v>9745.5</v>
          </cell>
          <cell r="U61">
            <v>39620.120000000003</v>
          </cell>
          <cell r="V61">
            <v>7687.54</v>
          </cell>
          <cell r="W61">
            <v>8721.69</v>
          </cell>
          <cell r="X61">
            <v>14578.72</v>
          </cell>
          <cell r="Y61">
            <v>54279.24</v>
          </cell>
          <cell r="Z61">
            <v>3571.4</v>
          </cell>
          <cell r="AA61">
            <v>11710.71</v>
          </cell>
          <cell r="AB61">
            <v>44350.06</v>
          </cell>
          <cell r="AC61">
            <v>107795.92</v>
          </cell>
          <cell r="AD61">
            <v>29793.35</v>
          </cell>
          <cell r="AE61">
            <v>16184.51</v>
          </cell>
          <cell r="AF61">
            <v>12737.64</v>
          </cell>
          <cell r="AG61">
            <v>18068.259999999998</v>
          </cell>
          <cell r="AH61">
            <v>46179.09</v>
          </cell>
          <cell r="AI61">
            <v>24352.18</v>
          </cell>
          <cell r="AJ61">
            <v>15215.23</v>
          </cell>
          <cell r="AK61">
            <v>29828.78</v>
          </cell>
          <cell r="AL61">
            <v>19570.72</v>
          </cell>
          <cell r="AM61">
            <v>163002.51</v>
          </cell>
          <cell r="AN61">
            <v>23835.91</v>
          </cell>
          <cell r="AO61">
            <v>1515.12</v>
          </cell>
          <cell r="AP61">
            <v>957.52</v>
          </cell>
          <cell r="AQ61">
            <v>6117.92</v>
          </cell>
          <cell r="AR61">
            <v>39102.019999999997</v>
          </cell>
          <cell r="AS61">
            <v>2191.84</v>
          </cell>
          <cell r="AT61">
            <v>579.45000000000005</v>
          </cell>
          <cell r="AU61">
            <v>30250.78</v>
          </cell>
          <cell r="AV61">
            <v>0</v>
          </cell>
          <cell r="AW61">
            <v>0</v>
          </cell>
          <cell r="AX61">
            <v>248.67</v>
          </cell>
          <cell r="AY61">
            <v>746.02</v>
          </cell>
          <cell r="AZ61">
            <v>1492.03</v>
          </cell>
          <cell r="BA61">
            <v>27889.5</v>
          </cell>
          <cell r="BB61">
            <v>2238.0700000000002</v>
          </cell>
          <cell r="BC61">
            <v>0</v>
          </cell>
          <cell r="BD61">
            <v>9200.92</v>
          </cell>
          <cell r="BE61">
            <v>1243.3599999999999</v>
          </cell>
          <cell r="BF61">
            <v>59139.43</v>
          </cell>
          <cell r="BG61">
            <v>746.48</v>
          </cell>
          <cell r="BH61">
            <v>13014.79</v>
          </cell>
          <cell r="BI61">
            <v>0</v>
          </cell>
        </row>
        <row r="62">
          <cell r="A62" t="str">
            <v>0-5-1-03</v>
          </cell>
          <cell r="B62" t="str">
            <v>Ubezp.osobowe pracow</v>
          </cell>
          <cell r="C62" t="str">
            <v>0-5-1-03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A63" t="str">
            <v>0-5-1-04</v>
          </cell>
          <cell r="B63" t="str">
            <v>Odprawy po×miertne</v>
          </cell>
          <cell r="C63" t="str">
            <v>0-5-1-04</v>
          </cell>
          <cell r="D63">
            <v>1141.5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1141.5</v>
          </cell>
          <cell r="BI63">
            <v>0</v>
          </cell>
        </row>
        <row r="64">
          <cell r="A64" t="str">
            <v>0-5-1-05</v>
          </cell>
          <cell r="B64" t="str">
            <v>Odszkodowania</v>
          </cell>
          <cell r="C64" t="str">
            <v>0-5-1-05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</row>
        <row r="65">
          <cell r="A65" t="str">
            <v>0-5-2-**</v>
          </cell>
          <cell r="B65" t="str">
            <v>SUMA - POZOSTAŁE ŚWIADCZENIA PRACOWNIKÓW</v>
          </cell>
          <cell r="C65" t="str">
            <v>0-5-2</v>
          </cell>
          <cell r="D65">
            <v>507702</v>
          </cell>
          <cell r="E65">
            <v>12524.79</v>
          </cell>
          <cell r="F65">
            <v>4205.9799999999996</v>
          </cell>
          <cell r="G65">
            <v>19365.47</v>
          </cell>
          <cell r="H65">
            <v>4961.78</v>
          </cell>
          <cell r="I65">
            <v>4842.63</v>
          </cell>
          <cell r="J65">
            <v>21690.18</v>
          </cell>
          <cell r="K65">
            <v>12759.02</v>
          </cell>
          <cell r="L65">
            <v>14045.89</v>
          </cell>
          <cell r="M65">
            <v>6123.25</v>
          </cell>
          <cell r="N65">
            <v>5138.01</v>
          </cell>
          <cell r="O65">
            <v>34222.89</v>
          </cell>
          <cell r="P65">
            <v>27540.75</v>
          </cell>
          <cell r="Q65">
            <v>12641.79</v>
          </cell>
          <cell r="R65">
            <v>21437.16</v>
          </cell>
          <cell r="S65">
            <v>7361.39</v>
          </cell>
          <cell r="T65">
            <v>5945.04</v>
          </cell>
          <cell r="U65">
            <v>0</v>
          </cell>
          <cell r="V65">
            <v>2379</v>
          </cell>
          <cell r="W65">
            <v>1200</v>
          </cell>
          <cell r="X65">
            <v>7671.58</v>
          </cell>
          <cell r="Y65">
            <v>8873.25</v>
          </cell>
          <cell r="Z65">
            <v>0</v>
          </cell>
          <cell r="AA65">
            <v>3826.2</v>
          </cell>
          <cell r="AB65">
            <v>59250.48</v>
          </cell>
          <cell r="AC65">
            <v>8863.14</v>
          </cell>
          <cell r="AD65">
            <v>1936.68</v>
          </cell>
          <cell r="AE65">
            <v>0</v>
          </cell>
          <cell r="AF65">
            <v>3583.66</v>
          </cell>
          <cell r="AG65">
            <v>11183.99</v>
          </cell>
          <cell r="AH65">
            <v>22665.15</v>
          </cell>
          <cell r="AI65">
            <v>15759.24</v>
          </cell>
          <cell r="AJ65">
            <v>5304.78</v>
          </cell>
          <cell r="AK65">
            <v>9122.86</v>
          </cell>
          <cell r="AL65">
            <v>8623.2800000000007</v>
          </cell>
          <cell r="AM65">
            <v>33259.269999999997</v>
          </cell>
          <cell r="AN65">
            <v>14672.9</v>
          </cell>
          <cell r="AO65">
            <v>0</v>
          </cell>
          <cell r="AP65">
            <v>0</v>
          </cell>
          <cell r="AQ65">
            <v>0</v>
          </cell>
          <cell r="AR65">
            <v>13300</v>
          </cell>
          <cell r="AS65">
            <v>4680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9346.66</v>
          </cell>
          <cell r="BB65">
            <v>70.760000000000005</v>
          </cell>
          <cell r="BC65">
            <v>0</v>
          </cell>
          <cell r="BD65">
            <v>274.86</v>
          </cell>
          <cell r="BE65">
            <v>0</v>
          </cell>
          <cell r="BF65">
            <v>46848.24</v>
          </cell>
          <cell r="BG65">
            <v>0</v>
          </cell>
          <cell r="BH65">
            <v>200</v>
          </cell>
          <cell r="BI65">
            <v>0</v>
          </cell>
        </row>
        <row r="66">
          <cell r="A66" t="str">
            <v>0-5-2-01</v>
          </cell>
          <cell r="B66" t="str">
            <v>Szkolenia pracownikó</v>
          </cell>
          <cell r="C66" t="str">
            <v>0-5-2-01</v>
          </cell>
          <cell r="D66">
            <v>89993.22</v>
          </cell>
          <cell r="E66">
            <v>0</v>
          </cell>
          <cell r="F66">
            <v>0</v>
          </cell>
          <cell r="G66">
            <v>950</v>
          </cell>
          <cell r="H66">
            <v>0</v>
          </cell>
          <cell r="I66">
            <v>0</v>
          </cell>
          <cell r="J66">
            <v>9430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4708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1200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1200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9465</v>
          </cell>
          <cell r="AO66">
            <v>0</v>
          </cell>
          <cell r="AP66">
            <v>0</v>
          </cell>
          <cell r="AQ66">
            <v>0</v>
          </cell>
          <cell r="AR66">
            <v>13300</v>
          </cell>
          <cell r="AS66">
            <v>4680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4382.01</v>
          </cell>
          <cell r="BB66">
            <v>0</v>
          </cell>
          <cell r="BC66">
            <v>0</v>
          </cell>
          <cell r="BD66">
            <v>270</v>
          </cell>
          <cell r="BE66">
            <v>0</v>
          </cell>
          <cell r="BF66">
            <v>40408.21</v>
          </cell>
          <cell r="BG66">
            <v>0</v>
          </cell>
          <cell r="BH66">
            <v>0</v>
          </cell>
          <cell r="BI66">
            <v>0</v>
          </cell>
        </row>
        <row r="67">
          <cell r="A67" t="str">
            <v>0-5-2-02</v>
          </cell>
          <cell r="B67" t="str">
            <v>Odziež ochr.i robocz</v>
          </cell>
          <cell r="C67" t="str">
            <v>0-5-2-02</v>
          </cell>
          <cell r="D67">
            <v>124113.15</v>
          </cell>
          <cell r="E67">
            <v>110.57</v>
          </cell>
          <cell r="F67">
            <v>0</v>
          </cell>
          <cell r="G67">
            <v>369.64</v>
          </cell>
          <cell r="H67">
            <v>0</v>
          </cell>
          <cell r="I67">
            <v>480</v>
          </cell>
          <cell r="J67">
            <v>12260.18</v>
          </cell>
          <cell r="K67">
            <v>0</v>
          </cell>
          <cell r="L67">
            <v>4470.42</v>
          </cell>
          <cell r="M67">
            <v>13.86</v>
          </cell>
          <cell r="N67">
            <v>0</v>
          </cell>
          <cell r="O67">
            <v>10874.58</v>
          </cell>
          <cell r="P67">
            <v>417.13</v>
          </cell>
          <cell r="Q67">
            <v>2137.8000000000002</v>
          </cell>
          <cell r="R67">
            <v>14497.66</v>
          </cell>
          <cell r="S67">
            <v>982</v>
          </cell>
          <cell r="T67">
            <v>983.26</v>
          </cell>
          <cell r="U67">
            <v>0</v>
          </cell>
          <cell r="V67">
            <v>2379</v>
          </cell>
          <cell r="W67">
            <v>0</v>
          </cell>
          <cell r="X67">
            <v>2709.8</v>
          </cell>
          <cell r="Y67">
            <v>3539.4</v>
          </cell>
          <cell r="Z67">
            <v>0</v>
          </cell>
          <cell r="AA67">
            <v>3826.2</v>
          </cell>
          <cell r="AB67">
            <v>35410.94</v>
          </cell>
          <cell r="AC67">
            <v>1050.27</v>
          </cell>
          <cell r="AD67">
            <v>519.07000000000005</v>
          </cell>
          <cell r="AE67">
            <v>0</v>
          </cell>
          <cell r="AF67">
            <v>16</v>
          </cell>
          <cell r="AG67">
            <v>1491.4</v>
          </cell>
          <cell r="AH67">
            <v>1498.06</v>
          </cell>
          <cell r="AI67">
            <v>12.15</v>
          </cell>
          <cell r="AJ67">
            <v>60.39</v>
          </cell>
          <cell r="AK67">
            <v>652.14</v>
          </cell>
          <cell r="AL67">
            <v>-752.11</v>
          </cell>
          <cell r="AM67">
            <v>17923.400000000001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4964.6499999999996</v>
          </cell>
          <cell r="BB67">
            <v>70.760000000000005</v>
          </cell>
          <cell r="BC67">
            <v>0</v>
          </cell>
          <cell r="BD67">
            <v>4.8600000000000003</v>
          </cell>
          <cell r="BE67">
            <v>0</v>
          </cell>
          <cell r="BF67">
            <v>1139.67</v>
          </cell>
          <cell r="BG67">
            <v>0</v>
          </cell>
          <cell r="BH67">
            <v>0</v>
          </cell>
          <cell r="BI67">
            <v>0</v>
          </cell>
        </row>
        <row r="68">
          <cell r="A68" t="str">
            <v>0-5-2-03</v>
          </cell>
          <cell r="B68" t="str">
            <v>íywienie bezpĺ.praco</v>
          </cell>
          <cell r="C68" t="str">
            <v>0-5-2-03</v>
          </cell>
          <cell r="D68">
            <v>288095.27</v>
          </cell>
          <cell r="E68">
            <v>12414.22</v>
          </cell>
          <cell r="F68">
            <v>4205.9799999999996</v>
          </cell>
          <cell r="G68">
            <v>18045.830000000002</v>
          </cell>
          <cell r="H68">
            <v>4961.78</v>
          </cell>
          <cell r="I68">
            <v>4362.63</v>
          </cell>
          <cell r="J68">
            <v>0</v>
          </cell>
          <cell r="K68">
            <v>12759.02</v>
          </cell>
          <cell r="L68">
            <v>9575.4699999999993</v>
          </cell>
          <cell r="M68">
            <v>6109.39</v>
          </cell>
          <cell r="N68">
            <v>5138.01</v>
          </cell>
          <cell r="O68">
            <v>23348.31</v>
          </cell>
          <cell r="P68">
            <v>27123.62</v>
          </cell>
          <cell r="Q68">
            <v>5795.99</v>
          </cell>
          <cell r="R68">
            <v>6939.5</v>
          </cell>
          <cell r="S68">
            <v>6379.39</v>
          </cell>
          <cell r="T68">
            <v>4961.78</v>
          </cell>
          <cell r="U68">
            <v>0</v>
          </cell>
          <cell r="V68">
            <v>0</v>
          </cell>
          <cell r="W68">
            <v>0</v>
          </cell>
          <cell r="X68">
            <v>4961.78</v>
          </cell>
          <cell r="Y68">
            <v>5333.85</v>
          </cell>
          <cell r="Z68">
            <v>0</v>
          </cell>
          <cell r="AA68">
            <v>0</v>
          </cell>
          <cell r="AB68">
            <v>22639.54</v>
          </cell>
          <cell r="AC68">
            <v>7812.87</v>
          </cell>
          <cell r="AD68">
            <v>1417.61</v>
          </cell>
          <cell r="AE68">
            <v>0</v>
          </cell>
          <cell r="AF68">
            <v>3567.66</v>
          </cell>
          <cell r="AG68">
            <v>9692.59</v>
          </cell>
          <cell r="AH68">
            <v>21167.09</v>
          </cell>
          <cell r="AI68">
            <v>15747.09</v>
          </cell>
          <cell r="AJ68">
            <v>5244.39</v>
          </cell>
          <cell r="AK68">
            <v>8470.7199999999993</v>
          </cell>
          <cell r="AL68">
            <v>9375.39</v>
          </cell>
          <cell r="AM68">
            <v>15335.87</v>
          </cell>
          <cell r="AN68">
            <v>5207.8999999999996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69">
          <cell r="A69" t="str">
            <v>0-5-2-04</v>
          </cell>
          <cell r="B69" t="str">
            <v>Deputaty pracownicze</v>
          </cell>
          <cell r="C69" t="str">
            <v>0-5-2-04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</row>
        <row r="70">
          <cell r="A70" t="str">
            <v>0-5-2-05</v>
          </cell>
          <cell r="B70" t="str">
            <v>Posiĺki profilaktycz</v>
          </cell>
          <cell r="C70" t="str">
            <v>0-5-2-05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A71" t="str">
            <v>0-5-2-06</v>
          </cell>
          <cell r="B71" t="str">
            <v>Abonamenty telefonic</v>
          </cell>
          <cell r="C71" t="str">
            <v>0-5-2-06</v>
          </cell>
          <cell r="D71">
            <v>5500.36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5300.36</v>
          </cell>
          <cell r="BG71">
            <v>0</v>
          </cell>
          <cell r="BH71">
            <v>200</v>
          </cell>
          <cell r="BI71">
            <v>0</v>
          </cell>
        </row>
        <row r="72">
          <cell r="A72" t="str">
            <v>0-8-*-**</v>
          </cell>
          <cell r="B72" t="str">
            <v>SUMA - AMORTYZACJA</v>
          </cell>
          <cell r="C72" t="str">
            <v>0-8</v>
          </cell>
          <cell r="D72">
            <v>6256124.9500000002</v>
          </cell>
          <cell r="E72">
            <v>64616.54</v>
          </cell>
          <cell r="F72">
            <v>3877.49</v>
          </cell>
          <cell r="G72">
            <v>21875.81</v>
          </cell>
          <cell r="H72">
            <v>12296.26</v>
          </cell>
          <cell r="I72">
            <v>7635.36</v>
          </cell>
          <cell r="J72">
            <v>1272412.9099999999</v>
          </cell>
          <cell r="K72">
            <v>23624.74</v>
          </cell>
          <cell r="L72">
            <v>281830.92</v>
          </cell>
          <cell r="M72">
            <v>22398.93</v>
          </cell>
          <cell r="N72">
            <v>80774.06</v>
          </cell>
          <cell r="O72">
            <v>895836.42</v>
          </cell>
          <cell r="P72">
            <v>68146.289999999994</v>
          </cell>
          <cell r="Q72">
            <v>241351.05</v>
          </cell>
          <cell r="R72">
            <v>195067.42</v>
          </cell>
          <cell r="S72">
            <v>37976.36</v>
          </cell>
          <cell r="T72">
            <v>74820.14</v>
          </cell>
          <cell r="U72">
            <v>3179.04</v>
          </cell>
          <cell r="V72">
            <v>103685.05</v>
          </cell>
          <cell r="W72">
            <v>731.7</v>
          </cell>
          <cell r="X72">
            <v>106787.03</v>
          </cell>
          <cell r="Y72">
            <v>423412.47</v>
          </cell>
          <cell r="Z72">
            <v>7438.08</v>
          </cell>
          <cell r="AA72">
            <v>24259.439999999999</v>
          </cell>
          <cell r="AB72">
            <v>312529.84999999998</v>
          </cell>
          <cell r="AC72">
            <v>68583.41</v>
          </cell>
          <cell r="AD72">
            <v>357.19</v>
          </cell>
          <cell r="AE72">
            <v>0</v>
          </cell>
          <cell r="AF72">
            <v>66826.259999999995</v>
          </cell>
          <cell r="AG72">
            <v>91073.53</v>
          </cell>
          <cell r="AH72">
            <v>38893.86</v>
          </cell>
          <cell r="AI72">
            <v>126636.66</v>
          </cell>
          <cell r="AJ72">
            <v>4246.4399999999996</v>
          </cell>
          <cell r="AK72">
            <v>81497.03</v>
          </cell>
          <cell r="AL72">
            <v>55826.11</v>
          </cell>
          <cell r="AM72">
            <v>535129.66</v>
          </cell>
          <cell r="AN72">
            <v>160327.98000000001</v>
          </cell>
          <cell r="AO72">
            <v>1174.5</v>
          </cell>
          <cell r="AP72">
            <v>18778.900000000001</v>
          </cell>
          <cell r="AQ72">
            <v>0</v>
          </cell>
          <cell r="AR72">
            <v>0</v>
          </cell>
          <cell r="AS72">
            <v>5600.92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11060.62</v>
          </cell>
          <cell r="BB72">
            <v>0</v>
          </cell>
          <cell r="BC72">
            <v>1936.62</v>
          </cell>
          <cell r="BD72">
            <v>2781.96</v>
          </cell>
          <cell r="BE72">
            <v>1262.1600000000001</v>
          </cell>
          <cell r="BF72">
            <v>687871.44</v>
          </cell>
          <cell r="BG72">
            <v>4130.34</v>
          </cell>
          <cell r="BH72">
            <v>5566</v>
          </cell>
          <cell r="BI72">
            <v>0</v>
          </cell>
        </row>
        <row r="73">
          <cell r="A73" t="str">
            <v>0-8-1-01</v>
          </cell>
          <cell r="B73" t="str">
            <v>Amortyzacja-budynki</v>
          </cell>
          <cell r="C73" t="str">
            <v>0-8-1-01</v>
          </cell>
          <cell r="D73">
            <v>866010.72</v>
          </cell>
          <cell r="E73">
            <v>41947.74</v>
          </cell>
          <cell r="F73">
            <v>877.6</v>
          </cell>
          <cell r="G73">
            <v>8775.99</v>
          </cell>
          <cell r="H73">
            <v>5265.59</v>
          </cell>
          <cell r="I73">
            <v>0</v>
          </cell>
          <cell r="J73">
            <v>3750</v>
          </cell>
          <cell r="K73">
            <v>0</v>
          </cell>
          <cell r="L73">
            <v>0</v>
          </cell>
          <cell r="M73">
            <v>0</v>
          </cell>
          <cell r="N73">
            <v>67683</v>
          </cell>
          <cell r="O73">
            <v>109731.06</v>
          </cell>
          <cell r="P73">
            <v>15985.68</v>
          </cell>
          <cell r="Q73">
            <v>164172.66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102980.34</v>
          </cell>
          <cell r="Y73">
            <v>0</v>
          </cell>
          <cell r="Z73">
            <v>0</v>
          </cell>
          <cell r="AA73">
            <v>20012.099999999999</v>
          </cell>
          <cell r="AB73">
            <v>58086.48</v>
          </cell>
          <cell r="AC73">
            <v>56825.4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4114.4399999999996</v>
          </cell>
          <cell r="AN73">
            <v>21338.880000000001</v>
          </cell>
          <cell r="AO73">
            <v>0</v>
          </cell>
          <cell r="AP73">
            <v>18338.919999999998</v>
          </cell>
          <cell r="AQ73">
            <v>0</v>
          </cell>
          <cell r="AR73">
            <v>0</v>
          </cell>
          <cell r="AS73">
            <v>877.6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4532.82</v>
          </cell>
          <cell r="BB73">
            <v>0</v>
          </cell>
          <cell r="BC73">
            <v>1180.4100000000001</v>
          </cell>
          <cell r="BD73">
            <v>393.47</v>
          </cell>
          <cell r="BE73">
            <v>0</v>
          </cell>
          <cell r="BF73">
            <v>153255</v>
          </cell>
          <cell r="BG73">
            <v>4130.34</v>
          </cell>
          <cell r="BH73">
            <v>1755.2</v>
          </cell>
          <cell r="BI73">
            <v>0</v>
          </cell>
        </row>
        <row r="74">
          <cell r="A74" t="str">
            <v>0-8-1-02</v>
          </cell>
          <cell r="B74" t="str">
            <v>Amortyzacja-obiekty</v>
          </cell>
          <cell r="C74" t="str">
            <v>0-8-1-02</v>
          </cell>
          <cell r="D74">
            <v>294733.86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294733.86</v>
          </cell>
          <cell r="BG74">
            <v>0</v>
          </cell>
          <cell r="BH74">
            <v>0</v>
          </cell>
          <cell r="BI74">
            <v>0</v>
          </cell>
        </row>
        <row r="75">
          <cell r="A75" t="str">
            <v>0-8-1-04</v>
          </cell>
          <cell r="B75" t="str">
            <v>Amortyzacja-masz.,ur</v>
          </cell>
          <cell r="C75" t="str">
            <v>0-8-1-04</v>
          </cell>
          <cell r="D75">
            <v>229604.21</v>
          </cell>
          <cell r="E75">
            <v>0</v>
          </cell>
          <cell r="F75">
            <v>2999.89</v>
          </cell>
          <cell r="G75">
            <v>1372.5</v>
          </cell>
          <cell r="H75">
            <v>750</v>
          </cell>
          <cell r="I75">
            <v>0</v>
          </cell>
          <cell r="J75">
            <v>55766.04</v>
          </cell>
          <cell r="K75">
            <v>1277.3399999999999</v>
          </cell>
          <cell r="L75">
            <v>1372.5</v>
          </cell>
          <cell r="M75">
            <v>915</v>
          </cell>
          <cell r="N75">
            <v>525</v>
          </cell>
          <cell r="O75">
            <v>2163.63</v>
          </cell>
          <cell r="P75">
            <v>14584.92</v>
          </cell>
          <cell r="Q75">
            <v>457.5</v>
          </cell>
          <cell r="R75">
            <v>6431.15</v>
          </cell>
          <cell r="S75">
            <v>817.77</v>
          </cell>
          <cell r="T75">
            <v>874.74</v>
          </cell>
          <cell r="U75">
            <v>0</v>
          </cell>
          <cell r="V75">
            <v>0</v>
          </cell>
          <cell r="W75">
            <v>731.7</v>
          </cell>
          <cell r="X75">
            <v>638.70000000000005</v>
          </cell>
          <cell r="Y75">
            <v>387.26</v>
          </cell>
          <cell r="Z75">
            <v>1852.96</v>
          </cell>
          <cell r="AA75">
            <v>3644.1</v>
          </cell>
          <cell r="AB75">
            <v>267.72000000000003</v>
          </cell>
          <cell r="AC75">
            <v>1020.66</v>
          </cell>
          <cell r="AD75">
            <v>201</v>
          </cell>
          <cell r="AE75">
            <v>0</v>
          </cell>
          <cell r="AF75">
            <v>525</v>
          </cell>
          <cell r="AG75">
            <v>4671.21</v>
          </cell>
          <cell r="AH75">
            <v>1224.18</v>
          </cell>
          <cell r="AI75">
            <v>2850.48</v>
          </cell>
          <cell r="AJ75">
            <v>450.42</v>
          </cell>
          <cell r="AK75">
            <v>829.96</v>
          </cell>
          <cell r="AL75">
            <v>0</v>
          </cell>
          <cell r="AM75">
            <v>12892.12</v>
          </cell>
          <cell r="AN75">
            <v>859.68</v>
          </cell>
          <cell r="AO75">
            <v>1174.5</v>
          </cell>
          <cell r="AP75">
            <v>375.82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2492</v>
          </cell>
          <cell r="BB75">
            <v>0</v>
          </cell>
          <cell r="BC75">
            <v>563.73</v>
          </cell>
          <cell r="BD75">
            <v>1950.11</v>
          </cell>
          <cell r="BE75">
            <v>1262.1600000000001</v>
          </cell>
          <cell r="BF75">
            <v>95436.34</v>
          </cell>
          <cell r="BG75">
            <v>0</v>
          </cell>
          <cell r="BH75">
            <v>2994.42</v>
          </cell>
          <cell r="BI75">
            <v>0</v>
          </cell>
        </row>
        <row r="76">
          <cell r="A76" t="str">
            <v>0-8-1-05</v>
          </cell>
          <cell r="B76" t="str">
            <v>Amortyzacja-specjali</v>
          </cell>
          <cell r="C76" t="str">
            <v>0-8-1-05</v>
          </cell>
          <cell r="D76">
            <v>33457.410000000003</v>
          </cell>
          <cell r="E76">
            <v>61.74</v>
          </cell>
          <cell r="F76">
            <v>0</v>
          </cell>
          <cell r="G76">
            <v>0</v>
          </cell>
          <cell r="H76">
            <v>61.74</v>
          </cell>
          <cell r="I76">
            <v>238.5</v>
          </cell>
          <cell r="J76">
            <v>17110.62</v>
          </cell>
          <cell r="K76">
            <v>13.38</v>
          </cell>
          <cell r="L76">
            <v>208.5</v>
          </cell>
          <cell r="M76">
            <v>357.71</v>
          </cell>
          <cell r="N76">
            <v>0</v>
          </cell>
          <cell r="O76">
            <v>1980.18</v>
          </cell>
          <cell r="P76">
            <v>27.2</v>
          </cell>
          <cell r="Q76">
            <v>674.64</v>
          </cell>
          <cell r="R76">
            <v>280.62</v>
          </cell>
          <cell r="S76">
            <v>674.64</v>
          </cell>
          <cell r="T76">
            <v>481.92</v>
          </cell>
          <cell r="U76">
            <v>0</v>
          </cell>
          <cell r="V76">
            <v>0</v>
          </cell>
          <cell r="W76">
            <v>0</v>
          </cell>
          <cell r="X76">
            <v>477</v>
          </cell>
          <cell r="Y76">
            <v>0</v>
          </cell>
          <cell r="Z76">
            <v>48.2</v>
          </cell>
          <cell r="AA76">
            <v>142.56</v>
          </cell>
          <cell r="AB76">
            <v>317.16000000000003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768</v>
          </cell>
          <cell r="AL76">
            <v>0</v>
          </cell>
          <cell r="AM76">
            <v>4808.28</v>
          </cell>
          <cell r="AN76">
            <v>117.96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4606.8599999999997</v>
          </cell>
          <cell r="BG76">
            <v>0</v>
          </cell>
          <cell r="BH76">
            <v>0</v>
          </cell>
          <cell r="BI76">
            <v>0</v>
          </cell>
        </row>
        <row r="77">
          <cell r="A77" t="str">
            <v>0-8-1-06</v>
          </cell>
          <cell r="B77" t="str">
            <v>Amortyzacja-urz.tech</v>
          </cell>
          <cell r="C77" t="str">
            <v>0-8-1-06</v>
          </cell>
          <cell r="D77">
            <v>220654.73</v>
          </cell>
          <cell r="E77">
            <v>323.27999999999997</v>
          </cell>
          <cell r="F77">
            <v>0</v>
          </cell>
          <cell r="G77">
            <v>619.6</v>
          </cell>
          <cell r="H77">
            <v>0</v>
          </cell>
          <cell r="I77">
            <v>0</v>
          </cell>
          <cell r="J77">
            <v>37274.17</v>
          </cell>
          <cell r="K77">
            <v>0</v>
          </cell>
          <cell r="L77">
            <v>9360.1200000000008</v>
          </cell>
          <cell r="M77">
            <v>468.36</v>
          </cell>
          <cell r="N77">
            <v>404.46</v>
          </cell>
          <cell r="O77">
            <v>41314.89</v>
          </cell>
          <cell r="P77">
            <v>545.51</v>
          </cell>
          <cell r="Q77">
            <v>2373.1799999999998</v>
          </cell>
          <cell r="R77">
            <v>7769.28</v>
          </cell>
          <cell r="S77">
            <v>0</v>
          </cell>
          <cell r="T77">
            <v>126.9</v>
          </cell>
          <cell r="U77">
            <v>89.52</v>
          </cell>
          <cell r="V77">
            <v>0</v>
          </cell>
          <cell r="W77">
            <v>0</v>
          </cell>
          <cell r="X77">
            <v>0</v>
          </cell>
          <cell r="Y77">
            <v>3134.41</v>
          </cell>
          <cell r="Z77">
            <v>574.86</v>
          </cell>
          <cell r="AA77">
            <v>106.38</v>
          </cell>
          <cell r="AB77">
            <v>592.82000000000005</v>
          </cell>
          <cell r="AC77">
            <v>1067.04</v>
          </cell>
          <cell r="AD77">
            <v>118.98</v>
          </cell>
          <cell r="AE77">
            <v>0</v>
          </cell>
          <cell r="AF77">
            <v>229.98</v>
          </cell>
          <cell r="AG77">
            <v>888.66</v>
          </cell>
          <cell r="AH77">
            <v>0</v>
          </cell>
          <cell r="AI77">
            <v>399.54</v>
          </cell>
          <cell r="AJ77">
            <v>0</v>
          </cell>
          <cell r="AK77">
            <v>444.06</v>
          </cell>
          <cell r="AL77">
            <v>5457.12</v>
          </cell>
          <cell r="AM77">
            <v>9101.2800000000007</v>
          </cell>
          <cell r="AN77">
            <v>1181.6400000000001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3769.76</v>
          </cell>
          <cell r="BB77">
            <v>0</v>
          </cell>
          <cell r="BC77">
            <v>0</v>
          </cell>
          <cell r="BD77">
            <v>28.24</v>
          </cell>
          <cell r="BE77">
            <v>0</v>
          </cell>
          <cell r="BF77">
            <v>92890.69</v>
          </cell>
          <cell r="BG77">
            <v>0</v>
          </cell>
          <cell r="BH77">
            <v>0</v>
          </cell>
          <cell r="BI77">
            <v>0</v>
          </cell>
        </row>
        <row r="78">
          <cell r="A78" t="str">
            <v>0-8-1-07</v>
          </cell>
          <cell r="B78" t="str">
            <v>Amortyzacja-×r.trans</v>
          </cell>
          <cell r="C78" t="str">
            <v>0-8-1-07</v>
          </cell>
          <cell r="D78">
            <v>19329.060000000001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3360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15969.06</v>
          </cell>
          <cell r="BG78">
            <v>0</v>
          </cell>
          <cell r="BH78">
            <v>0</v>
          </cell>
          <cell r="BI78">
            <v>0</v>
          </cell>
        </row>
        <row r="79">
          <cell r="A79" t="str">
            <v>0-8-1-08</v>
          </cell>
          <cell r="B79" t="str">
            <v>Amortyzacja-narzĹdzi</v>
          </cell>
          <cell r="C79" t="str">
            <v>0-8-1-08</v>
          </cell>
          <cell r="D79">
            <v>4471608.3</v>
          </cell>
          <cell r="E79">
            <v>22283.78</v>
          </cell>
          <cell r="F79">
            <v>0</v>
          </cell>
          <cell r="G79">
            <v>11107.72</v>
          </cell>
          <cell r="H79">
            <v>6218.93</v>
          </cell>
          <cell r="I79">
            <v>7396.86</v>
          </cell>
          <cell r="J79">
            <v>1131476.08</v>
          </cell>
          <cell r="K79">
            <v>22334.02</v>
          </cell>
          <cell r="L79">
            <v>270889.8</v>
          </cell>
          <cell r="M79">
            <v>20657.86</v>
          </cell>
          <cell r="N79">
            <v>12161.6</v>
          </cell>
          <cell r="O79">
            <v>737104.74</v>
          </cell>
          <cell r="P79">
            <v>26937.98</v>
          </cell>
          <cell r="Q79">
            <v>73673.070000000007</v>
          </cell>
          <cell r="R79">
            <v>180586.37</v>
          </cell>
          <cell r="S79">
            <v>36483.949999999997</v>
          </cell>
          <cell r="T79">
            <v>73336.58</v>
          </cell>
          <cell r="U79">
            <v>3089.52</v>
          </cell>
          <cell r="V79">
            <v>103685.05</v>
          </cell>
          <cell r="W79">
            <v>0</v>
          </cell>
          <cell r="X79">
            <v>2690.99</v>
          </cell>
          <cell r="Y79">
            <v>419890.8</v>
          </cell>
          <cell r="Z79">
            <v>4962.0600000000004</v>
          </cell>
          <cell r="AA79">
            <v>354.3</v>
          </cell>
          <cell r="AB79">
            <v>253265.67</v>
          </cell>
          <cell r="AC79">
            <v>9670.31</v>
          </cell>
          <cell r="AD79">
            <v>37.21</v>
          </cell>
          <cell r="AE79">
            <v>0</v>
          </cell>
          <cell r="AF79">
            <v>66071.28</v>
          </cell>
          <cell r="AG79">
            <v>85513.66</v>
          </cell>
          <cell r="AH79">
            <v>37669.68</v>
          </cell>
          <cell r="AI79">
            <v>123386.64</v>
          </cell>
          <cell r="AJ79">
            <v>3796.02</v>
          </cell>
          <cell r="AK79">
            <v>78311.23</v>
          </cell>
          <cell r="AL79">
            <v>50368.99</v>
          </cell>
          <cell r="AM79">
            <v>426428.1</v>
          </cell>
          <cell r="AN79">
            <v>136829.82</v>
          </cell>
          <cell r="AO79">
            <v>0</v>
          </cell>
          <cell r="AP79">
            <v>64.16</v>
          </cell>
          <cell r="AQ79">
            <v>0</v>
          </cell>
          <cell r="AR79">
            <v>0</v>
          </cell>
          <cell r="AS79">
            <v>4723.32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266.04000000000002</v>
          </cell>
          <cell r="BB79">
            <v>0</v>
          </cell>
          <cell r="BC79">
            <v>192.48</v>
          </cell>
          <cell r="BD79">
            <v>410.14</v>
          </cell>
          <cell r="BE79">
            <v>0</v>
          </cell>
          <cell r="BF79">
            <v>26465.11</v>
          </cell>
          <cell r="BG79">
            <v>0</v>
          </cell>
          <cell r="BH79">
            <v>816.38</v>
          </cell>
          <cell r="BI79">
            <v>0</v>
          </cell>
        </row>
        <row r="80">
          <cell r="A80" t="str">
            <v>0-8-2-01</v>
          </cell>
          <cell r="B80" t="str">
            <v>Amortyzacja-wart.nie</v>
          </cell>
          <cell r="C80" t="str">
            <v>0-8-2-01</v>
          </cell>
          <cell r="D80">
            <v>120726.66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27036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3541.92</v>
          </cell>
          <cell r="P80">
            <v>10065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1143.78</v>
          </cell>
          <cell r="AL80">
            <v>0</v>
          </cell>
          <cell r="AM80">
            <v>74425.440000000002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4514.5200000000004</v>
          </cell>
          <cell r="BG80">
            <v>0</v>
          </cell>
          <cell r="BH80">
            <v>0</v>
          </cell>
          <cell r="BI80">
            <v>0</v>
          </cell>
        </row>
        <row r="81">
          <cell r="A81" t="str">
            <v>0-9-*-**</v>
          </cell>
          <cell r="B81" t="str">
            <v>SUMA - POZOSTAŁE KOSZTY</v>
          </cell>
          <cell r="C81" t="str">
            <v>0-9</v>
          </cell>
          <cell r="D81">
            <v>168749.09</v>
          </cell>
          <cell r="E81">
            <v>263.74</v>
          </cell>
          <cell r="F81">
            <v>0</v>
          </cell>
          <cell r="G81">
            <v>0</v>
          </cell>
          <cell r="H81">
            <v>0</v>
          </cell>
          <cell r="I81">
            <v>44</v>
          </cell>
          <cell r="J81">
            <v>0</v>
          </cell>
          <cell r="K81">
            <v>527.48</v>
          </cell>
          <cell r="L81">
            <v>0</v>
          </cell>
          <cell r="M81">
            <v>110</v>
          </cell>
          <cell r="N81">
            <v>110</v>
          </cell>
          <cell r="O81">
            <v>220</v>
          </cell>
          <cell r="P81">
            <v>432.6</v>
          </cell>
          <cell r="Q81">
            <v>318.74</v>
          </cell>
          <cell r="R81">
            <v>449</v>
          </cell>
          <cell r="S81">
            <v>203.2</v>
          </cell>
          <cell r="T81">
            <v>0</v>
          </cell>
          <cell r="U81">
            <v>220</v>
          </cell>
          <cell r="V81">
            <v>0</v>
          </cell>
          <cell r="W81">
            <v>0</v>
          </cell>
          <cell r="X81">
            <v>88</v>
          </cell>
          <cell r="Y81">
            <v>0</v>
          </cell>
          <cell r="Z81">
            <v>0</v>
          </cell>
          <cell r="AA81">
            <v>55</v>
          </cell>
          <cell r="AB81">
            <v>220</v>
          </cell>
          <cell r="AC81">
            <v>110</v>
          </cell>
          <cell r="AD81">
            <v>318.74</v>
          </cell>
          <cell r="AE81">
            <v>0</v>
          </cell>
          <cell r="AF81">
            <v>0</v>
          </cell>
          <cell r="AG81">
            <v>0</v>
          </cell>
          <cell r="AH81">
            <v>110</v>
          </cell>
          <cell r="AI81">
            <v>110</v>
          </cell>
          <cell r="AJ81">
            <v>0</v>
          </cell>
          <cell r="AK81">
            <v>220</v>
          </cell>
          <cell r="AL81">
            <v>110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2324.46</v>
          </cell>
          <cell r="BB81">
            <v>0</v>
          </cell>
          <cell r="BC81">
            <v>0</v>
          </cell>
          <cell r="BD81">
            <v>99</v>
          </cell>
          <cell r="BE81">
            <v>0</v>
          </cell>
          <cell r="BF81">
            <v>156656.41</v>
          </cell>
          <cell r="BG81">
            <v>208.74</v>
          </cell>
          <cell r="BH81">
            <v>5219.9799999999996</v>
          </cell>
          <cell r="BI81">
            <v>0</v>
          </cell>
        </row>
        <row r="82">
          <cell r="A82" t="str">
            <v>0-9-1-**</v>
          </cell>
          <cell r="B82" t="str">
            <v>SUMA - POZOSTAŁE KOSZTY</v>
          </cell>
          <cell r="C82" t="str">
            <v>0-9-1</v>
          </cell>
          <cell r="D82">
            <v>55133.599999999999</v>
          </cell>
          <cell r="E82">
            <v>263.74</v>
          </cell>
          <cell r="F82">
            <v>0</v>
          </cell>
          <cell r="G82">
            <v>0</v>
          </cell>
          <cell r="H82">
            <v>0</v>
          </cell>
          <cell r="I82">
            <v>44</v>
          </cell>
          <cell r="J82">
            <v>0</v>
          </cell>
          <cell r="K82">
            <v>527.48</v>
          </cell>
          <cell r="L82">
            <v>0</v>
          </cell>
          <cell r="M82">
            <v>110</v>
          </cell>
          <cell r="N82">
            <v>110</v>
          </cell>
          <cell r="O82">
            <v>220</v>
          </cell>
          <cell r="P82">
            <v>432.6</v>
          </cell>
          <cell r="Q82">
            <v>318.74</v>
          </cell>
          <cell r="R82">
            <v>449</v>
          </cell>
          <cell r="S82">
            <v>203.2</v>
          </cell>
          <cell r="T82">
            <v>0</v>
          </cell>
          <cell r="U82">
            <v>220</v>
          </cell>
          <cell r="V82">
            <v>0</v>
          </cell>
          <cell r="W82">
            <v>0</v>
          </cell>
          <cell r="X82">
            <v>88</v>
          </cell>
          <cell r="Y82">
            <v>0</v>
          </cell>
          <cell r="Z82">
            <v>0</v>
          </cell>
          <cell r="AA82">
            <v>55</v>
          </cell>
          <cell r="AB82">
            <v>220</v>
          </cell>
          <cell r="AC82">
            <v>110</v>
          </cell>
          <cell r="AD82">
            <v>318.74</v>
          </cell>
          <cell r="AE82">
            <v>0</v>
          </cell>
          <cell r="AF82">
            <v>0</v>
          </cell>
          <cell r="AG82">
            <v>0</v>
          </cell>
          <cell r="AH82">
            <v>110</v>
          </cell>
          <cell r="AI82">
            <v>110</v>
          </cell>
          <cell r="AJ82">
            <v>0</v>
          </cell>
          <cell r="AK82">
            <v>220</v>
          </cell>
          <cell r="AL82">
            <v>110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110</v>
          </cell>
          <cell r="BB82">
            <v>0</v>
          </cell>
          <cell r="BC82">
            <v>0</v>
          </cell>
          <cell r="BD82">
            <v>99</v>
          </cell>
          <cell r="BE82">
            <v>0</v>
          </cell>
          <cell r="BF82">
            <v>45255.38</v>
          </cell>
          <cell r="BG82">
            <v>208.74</v>
          </cell>
          <cell r="BH82">
            <v>5219.9799999999996</v>
          </cell>
          <cell r="BI82">
            <v>0</v>
          </cell>
        </row>
        <row r="83">
          <cell r="A83" t="str">
            <v>0-9-1-01</v>
          </cell>
          <cell r="B83" t="str">
            <v>Koszty reprezentacji</v>
          </cell>
          <cell r="C83" t="str">
            <v>0-9-1-01</v>
          </cell>
          <cell r="D83">
            <v>25534.85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25534.85</v>
          </cell>
          <cell r="BG83">
            <v>0</v>
          </cell>
          <cell r="BH83">
            <v>0</v>
          </cell>
          <cell r="BI83">
            <v>0</v>
          </cell>
        </row>
        <row r="84">
          <cell r="A84" t="str">
            <v>0-9-1-02</v>
          </cell>
          <cell r="B84" t="str">
            <v>Koszty podróžy sĺužb</v>
          </cell>
          <cell r="C84" t="str">
            <v>0-9-1-02</v>
          </cell>
          <cell r="D84">
            <v>29598.75</v>
          </cell>
          <cell r="E84">
            <v>263.74</v>
          </cell>
          <cell r="F84">
            <v>0</v>
          </cell>
          <cell r="G84">
            <v>0</v>
          </cell>
          <cell r="H84">
            <v>0</v>
          </cell>
          <cell r="I84">
            <v>44</v>
          </cell>
          <cell r="J84">
            <v>0</v>
          </cell>
          <cell r="K84">
            <v>527.48</v>
          </cell>
          <cell r="L84">
            <v>0</v>
          </cell>
          <cell r="M84">
            <v>110</v>
          </cell>
          <cell r="N84">
            <v>110</v>
          </cell>
          <cell r="O84">
            <v>220</v>
          </cell>
          <cell r="P84">
            <v>432.6</v>
          </cell>
          <cell r="Q84">
            <v>318.74</v>
          </cell>
          <cell r="R84">
            <v>449</v>
          </cell>
          <cell r="S84">
            <v>203.2</v>
          </cell>
          <cell r="T84">
            <v>0</v>
          </cell>
          <cell r="U84">
            <v>220</v>
          </cell>
          <cell r="V84">
            <v>0</v>
          </cell>
          <cell r="W84">
            <v>0</v>
          </cell>
          <cell r="X84">
            <v>88</v>
          </cell>
          <cell r="Y84">
            <v>0</v>
          </cell>
          <cell r="Z84">
            <v>0</v>
          </cell>
          <cell r="AA84">
            <v>55</v>
          </cell>
          <cell r="AB84">
            <v>220</v>
          </cell>
          <cell r="AC84">
            <v>110</v>
          </cell>
          <cell r="AD84">
            <v>318.74</v>
          </cell>
          <cell r="AE84">
            <v>0</v>
          </cell>
          <cell r="AF84">
            <v>0</v>
          </cell>
          <cell r="AG84">
            <v>0</v>
          </cell>
          <cell r="AH84">
            <v>110</v>
          </cell>
          <cell r="AI84">
            <v>110</v>
          </cell>
          <cell r="AJ84">
            <v>0</v>
          </cell>
          <cell r="AK84">
            <v>220</v>
          </cell>
          <cell r="AL84">
            <v>110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110</v>
          </cell>
          <cell r="BB84">
            <v>0</v>
          </cell>
          <cell r="BC84">
            <v>0</v>
          </cell>
          <cell r="BD84">
            <v>99</v>
          </cell>
          <cell r="BE84">
            <v>0</v>
          </cell>
          <cell r="BF84">
            <v>19720.53</v>
          </cell>
          <cell r="BG84">
            <v>208.74</v>
          </cell>
          <cell r="BH84">
            <v>5219.9799999999996</v>
          </cell>
          <cell r="BI84">
            <v>0</v>
          </cell>
        </row>
        <row r="85">
          <cell r="A85" t="str">
            <v>0-9-2-**</v>
          </cell>
          <cell r="B85" t="str">
            <v>SUMA - UBEZPIECZENIA MAJĄTKOWE</v>
          </cell>
          <cell r="C85" t="str">
            <v>0-9-2</v>
          </cell>
          <cell r="D85">
            <v>113615.49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2214.46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111401.03</v>
          </cell>
          <cell r="BG85">
            <v>0</v>
          </cell>
          <cell r="BH85">
            <v>0</v>
          </cell>
          <cell r="BI85">
            <v>0</v>
          </cell>
        </row>
        <row r="86">
          <cell r="A86" t="str">
            <v>0-9-2-01</v>
          </cell>
          <cell r="B86" t="str">
            <v>Ubezpieczenia budynk</v>
          </cell>
          <cell r="C86" t="str">
            <v>0-9-2-01</v>
          </cell>
          <cell r="D86">
            <v>79446.86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79446.86</v>
          </cell>
          <cell r="BG86">
            <v>0</v>
          </cell>
          <cell r="BH86">
            <v>0</v>
          </cell>
          <cell r="BI86">
            <v>0</v>
          </cell>
        </row>
        <row r="87">
          <cell r="A87" t="str">
            <v>0-9-2-02</v>
          </cell>
          <cell r="B87" t="str">
            <v>Ubezpieczenia sprzĹt</v>
          </cell>
          <cell r="C87" t="str">
            <v>0-9-2-02</v>
          </cell>
          <cell r="D87">
            <v>8370.98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8370.98</v>
          </cell>
          <cell r="BG87">
            <v>0</v>
          </cell>
          <cell r="BH87">
            <v>0</v>
          </cell>
          <cell r="BI87">
            <v>0</v>
          </cell>
        </row>
        <row r="88">
          <cell r="A88" t="str">
            <v>0-9-2-03</v>
          </cell>
          <cell r="B88" t="str">
            <v>Ubezpieczenie gotówk</v>
          </cell>
          <cell r="C88" t="str">
            <v>0-9-2-03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</row>
        <row r="89">
          <cell r="A89" t="str">
            <v>0-9-2-04</v>
          </cell>
          <cell r="B89" t="str">
            <v>Ubezpieczenie pojazd</v>
          </cell>
          <cell r="C89" t="str">
            <v>0-9-2-04</v>
          </cell>
          <cell r="D89">
            <v>10797.65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2214.46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8583.19</v>
          </cell>
          <cell r="BG89">
            <v>0</v>
          </cell>
          <cell r="BH89">
            <v>0</v>
          </cell>
          <cell r="BI89">
            <v>0</v>
          </cell>
        </row>
        <row r="90">
          <cell r="A90" t="str">
            <v>0-9-2-05</v>
          </cell>
          <cell r="B90" t="str">
            <v>Ubezp.OC Zakĺ.Op.Zdr</v>
          </cell>
          <cell r="C90" t="str">
            <v>0-9-2-05</v>
          </cell>
          <cell r="D90">
            <v>15000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15000</v>
          </cell>
          <cell r="BG90">
            <v>0</v>
          </cell>
          <cell r="BH90">
            <v>0</v>
          </cell>
          <cell r="BI90">
            <v>0</v>
          </cell>
        </row>
        <row r="91">
          <cell r="A91" t="str">
            <v>0-9-2-06</v>
          </cell>
          <cell r="B91" t="str">
            <v>Ubezpieczenie NNW pe</v>
          </cell>
          <cell r="C91" t="str">
            <v>0-9-2-06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A92" t="str">
            <v>2-*-*-**</v>
          </cell>
          <cell r="B92" t="str">
            <v>SUMA - KOSZTY FINANSOWANIE ZE ŚRODKÓW WŁASNYCH</v>
          </cell>
          <cell r="C92" t="str">
            <v>2</v>
          </cell>
          <cell r="D92">
            <v>3867835.74</v>
          </cell>
          <cell r="E92">
            <v>31002.85</v>
          </cell>
          <cell r="F92">
            <v>1253.56</v>
          </cell>
          <cell r="G92">
            <v>7972.95</v>
          </cell>
          <cell r="H92">
            <v>925.7</v>
          </cell>
          <cell r="I92">
            <v>36233.620000000003</v>
          </cell>
          <cell r="J92">
            <v>135803.84</v>
          </cell>
          <cell r="K92">
            <v>2116.15</v>
          </cell>
          <cell r="L92">
            <v>7125.87</v>
          </cell>
          <cell r="M92">
            <v>3799.85</v>
          </cell>
          <cell r="N92">
            <v>2020.17</v>
          </cell>
          <cell r="O92">
            <v>30439.02</v>
          </cell>
          <cell r="P92">
            <v>67076.38</v>
          </cell>
          <cell r="Q92">
            <v>347643.85</v>
          </cell>
          <cell r="R92">
            <v>158278.03</v>
          </cell>
          <cell r="S92">
            <v>11442.04</v>
          </cell>
          <cell r="T92">
            <v>2273.67</v>
          </cell>
          <cell r="U92">
            <v>7233</v>
          </cell>
          <cell r="V92">
            <v>82199.14</v>
          </cell>
          <cell r="W92">
            <v>7652.45</v>
          </cell>
          <cell r="X92">
            <v>5366.64</v>
          </cell>
          <cell r="Y92">
            <v>77706.53</v>
          </cell>
          <cell r="Z92">
            <v>1528.35</v>
          </cell>
          <cell r="AA92">
            <v>6001.72</v>
          </cell>
          <cell r="AB92">
            <v>8858.9599999999991</v>
          </cell>
          <cell r="AC92">
            <v>7629.11</v>
          </cell>
          <cell r="AD92">
            <v>153.22</v>
          </cell>
          <cell r="AE92">
            <v>0</v>
          </cell>
          <cell r="AF92">
            <v>1222.21</v>
          </cell>
          <cell r="AG92">
            <v>14737.79</v>
          </cell>
          <cell r="AH92">
            <v>838.7</v>
          </cell>
          <cell r="AI92">
            <v>10087.73</v>
          </cell>
          <cell r="AJ92">
            <v>8168.57</v>
          </cell>
          <cell r="AK92">
            <v>17645.830000000002</v>
          </cell>
          <cell r="AL92">
            <v>991.49</v>
          </cell>
          <cell r="AM92">
            <v>56849.3</v>
          </cell>
          <cell r="AN92">
            <v>545.44000000000005</v>
          </cell>
          <cell r="AO92">
            <v>108.75</v>
          </cell>
          <cell r="AP92">
            <v>716.75</v>
          </cell>
          <cell r="AQ92">
            <v>91099.33</v>
          </cell>
          <cell r="AR92">
            <v>902668.71</v>
          </cell>
          <cell r="AS92">
            <v>23044.73</v>
          </cell>
          <cell r="AT92">
            <v>285581.78000000003</v>
          </cell>
          <cell r="AU92">
            <v>1330031.75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1518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69784.009999999995</v>
          </cell>
          <cell r="BG92">
            <v>50</v>
          </cell>
          <cell r="BH92">
            <v>2408.1999999999998</v>
          </cell>
          <cell r="BI92">
            <v>0</v>
          </cell>
        </row>
        <row r="93">
          <cell r="A93" t="str">
            <v>2-1-*-**</v>
          </cell>
          <cell r="B93" t="str">
            <v>SUMA - SW-ZUŻYCIE MATERIAŁÓW I ENERGII</v>
          </cell>
          <cell r="C93" t="str">
            <v>2-1</v>
          </cell>
          <cell r="D93">
            <v>391998.33</v>
          </cell>
          <cell r="E93">
            <v>28917.89</v>
          </cell>
          <cell r="F93">
            <v>28.2</v>
          </cell>
          <cell r="G93">
            <v>6448.68</v>
          </cell>
          <cell r="H93">
            <v>739.7</v>
          </cell>
          <cell r="I93">
            <v>36105.620000000003</v>
          </cell>
          <cell r="J93">
            <v>48011.4</v>
          </cell>
          <cell r="K93">
            <v>121.5</v>
          </cell>
          <cell r="L93">
            <v>1253</v>
          </cell>
          <cell r="M93">
            <v>40.6</v>
          </cell>
          <cell r="N93">
            <v>1738.42</v>
          </cell>
          <cell r="O93">
            <v>5646.28</v>
          </cell>
          <cell r="P93">
            <v>597.03</v>
          </cell>
          <cell r="Q93">
            <v>1221.98</v>
          </cell>
          <cell r="R93">
            <v>107536.02</v>
          </cell>
          <cell r="S93">
            <v>2954.17</v>
          </cell>
          <cell r="T93">
            <v>65.3</v>
          </cell>
          <cell r="U93">
            <v>0</v>
          </cell>
          <cell r="V93">
            <v>40000</v>
          </cell>
          <cell r="W93">
            <v>3746.93</v>
          </cell>
          <cell r="X93">
            <v>469.52</v>
          </cell>
          <cell r="Y93">
            <v>39777.620000000003</v>
          </cell>
          <cell r="Z93">
            <v>0</v>
          </cell>
          <cell r="AA93">
            <v>2100.9</v>
          </cell>
          <cell r="AB93">
            <v>590.01</v>
          </cell>
          <cell r="AC93">
            <v>4824.03</v>
          </cell>
          <cell r="AD93">
            <v>153.22</v>
          </cell>
          <cell r="AE93">
            <v>0</v>
          </cell>
          <cell r="AF93">
            <v>1222.21</v>
          </cell>
          <cell r="AG93">
            <v>68.900000000000006</v>
          </cell>
          <cell r="AH93">
            <v>226.7</v>
          </cell>
          <cell r="AI93">
            <v>9821.15</v>
          </cell>
          <cell r="AJ93">
            <v>7600.07</v>
          </cell>
          <cell r="AK93">
            <v>107.7</v>
          </cell>
          <cell r="AL93">
            <v>96.4</v>
          </cell>
          <cell r="AM93">
            <v>31115.200000000001</v>
          </cell>
          <cell r="AN93">
            <v>60.2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5488.51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18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3035.27</v>
          </cell>
          <cell r="BG93">
            <v>50</v>
          </cell>
          <cell r="BH93">
            <v>0</v>
          </cell>
          <cell r="BI93">
            <v>0</v>
          </cell>
        </row>
        <row r="94">
          <cell r="A94" t="str">
            <v>2-1-1-**</v>
          </cell>
          <cell r="B94" t="str">
            <v>SUMA - SW-ZUŻYCIE MATERIAŁÓW</v>
          </cell>
          <cell r="C94" t="str">
            <v>2-1-1</v>
          </cell>
          <cell r="D94">
            <v>108702.01</v>
          </cell>
          <cell r="E94">
            <v>159.6</v>
          </cell>
          <cell r="F94">
            <v>28.2</v>
          </cell>
          <cell r="G94">
            <v>5948.68</v>
          </cell>
          <cell r="H94">
            <v>81.400000000000006</v>
          </cell>
          <cell r="I94">
            <v>16.8</v>
          </cell>
          <cell r="J94">
            <v>20274.32</v>
          </cell>
          <cell r="K94">
            <v>101</v>
          </cell>
          <cell r="L94">
            <v>238</v>
          </cell>
          <cell r="M94">
            <v>40.6</v>
          </cell>
          <cell r="N94">
            <v>0</v>
          </cell>
          <cell r="O94">
            <v>3993.89</v>
          </cell>
          <cell r="P94">
            <v>0</v>
          </cell>
          <cell r="Q94">
            <v>63</v>
          </cell>
          <cell r="R94">
            <v>7029.33</v>
          </cell>
          <cell r="S94">
            <v>51.8</v>
          </cell>
          <cell r="T94">
            <v>65.3</v>
          </cell>
          <cell r="U94">
            <v>0</v>
          </cell>
          <cell r="V94">
            <v>0</v>
          </cell>
          <cell r="W94">
            <v>3746.93</v>
          </cell>
          <cell r="X94">
            <v>469.52</v>
          </cell>
          <cell r="Y94">
            <v>39284.620000000003</v>
          </cell>
          <cell r="Z94">
            <v>0</v>
          </cell>
          <cell r="AA94">
            <v>2078</v>
          </cell>
          <cell r="AB94">
            <v>155.01</v>
          </cell>
          <cell r="AC94">
            <v>857.91</v>
          </cell>
          <cell r="AD94">
            <v>28</v>
          </cell>
          <cell r="AE94">
            <v>0</v>
          </cell>
          <cell r="AF94">
            <v>63</v>
          </cell>
          <cell r="AG94">
            <v>68.599999999999994</v>
          </cell>
          <cell r="AH94">
            <v>156.4</v>
          </cell>
          <cell r="AI94">
            <v>278.01</v>
          </cell>
          <cell r="AJ94">
            <v>7600.07</v>
          </cell>
          <cell r="AK94">
            <v>103.6</v>
          </cell>
          <cell r="AL94">
            <v>80</v>
          </cell>
          <cell r="AM94">
            <v>11440.46</v>
          </cell>
          <cell r="AN94">
            <v>60.2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1036.49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18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3035.27</v>
          </cell>
          <cell r="BG94">
            <v>50</v>
          </cell>
          <cell r="BH94">
            <v>0</v>
          </cell>
          <cell r="BI94">
            <v>0</v>
          </cell>
        </row>
        <row r="95">
          <cell r="A95" t="str">
            <v>2-1-1-01</v>
          </cell>
          <cell r="B95" t="str">
            <v>SW-Opaĺ i paliwo</v>
          </cell>
          <cell r="C95" t="str">
            <v>2-1-1-01</v>
          </cell>
          <cell r="D95">
            <v>1653.81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106.06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1547.75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</row>
        <row r="96">
          <cell r="A96" t="str">
            <v>2-1-1-02</v>
          </cell>
          <cell r="B96" t="str">
            <v>SW-mat do rem. i kon</v>
          </cell>
          <cell r="C96" t="str">
            <v>2-1-1-02</v>
          </cell>
          <cell r="D96">
            <v>3807.21</v>
          </cell>
          <cell r="E96">
            <v>159.6</v>
          </cell>
          <cell r="F96">
            <v>28.2</v>
          </cell>
          <cell r="G96">
            <v>120.6</v>
          </cell>
          <cell r="H96">
            <v>81.400000000000006</v>
          </cell>
          <cell r="I96">
            <v>16.8</v>
          </cell>
          <cell r="J96">
            <v>196.4</v>
          </cell>
          <cell r="K96">
            <v>101</v>
          </cell>
          <cell r="L96">
            <v>238</v>
          </cell>
          <cell r="M96">
            <v>40.6</v>
          </cell>
          <cell r="N96">
            <v>0</v>
          </cell>
          <cell r="O96">
            <v>20</v>
          </cell>
          <cell r="P96">
            <v>0</v>
          </cell>
          <cell r="Q96">
            <v>63</v>
          </cell>
          <cell r="R96">
            <v>66.2</v>
          </cell>
          <cell r="S96">
            <v>51.8</v>
          </cell>
          <cell r="T96">
            <v>65.3</v>
          </cell>
          <cell r="U96">
            <v>0</v>
          </cell>
          <cell r="V96">
            <v>0</v>
          </cell>
          <cell r="W96">
            <v>0</v>
          </cell>
          <cell r="X96">
            <v>96.1</v>
          </cell>
          <cell r="Y96">
            <v>1400</v>
          </cell>
          <cell r="Z96">
            <v>0</v>
          </cell>
          <cell r="AA96">
            <v>0</v>
          </cell>
          <cell r="AB96">
            <v>155.01</v>
          </cell>
          <cell r="AC96">
            <v>126.4</v>
          </cell>
          <cell r="AD96">
            <v>28</v>
          </cell>
          <cell r="AE96">
            <v>0</v>
          </cell>
          <cell r="AF96">
            <v>63</v>
          </cell>
          <cell r="AG96">
            <v>68.599999999999994</v>
          </cell>
          <cell r="AH96">
            <v>156.4</v>
          </cell>
          <cell r="AI96">
            <v>0</v>
          </cell>
          <cell r="AJ96">
            <v>12</v>
          </cell>
          <cell r="AK96">
            <v>103.6</v>
          </cell>
          <cell r="AL96">
            <v>80</v>
          </cell>
          <cell r="AM96">
            <v>141</v>
          </cell>
          <cell r="AN96">
            <v>60.2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18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50</v>
          </cell>
          <cell r="BH96">
            <v>0</v>
          </cell>
          <cell r="BI96">
            <v>0</v>
          </cell>
        </row>
        <row r="97">
          <cell r="A97" t="str">
            <v>2-1-1-03</v>
          </cell>
          <cell r="B97" t="str">
            <v>SW-Mat.do rem.i kons</v>
          </cell>
          <cell r="C97" t="str">
            <v>2-1-1-03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</row>
        <row r="98">
          <cell r="A98" t="str">
            <v>2-1-1-04</v>
          </cell>
          <cell r="B98" t="str">
            <v>SW-Mat.do utrz.czyst</v>
          </cell>
          <cell r="C98" t="str">
            <v>2-1-1-04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</row>
        <row r="99">
          <cell r="A99" t="str">
            <v>2-1-1-05</v>
          </cell>
          <cell r="B99" t="str">
            <v>SW-íywno×Ź</v>
          </cell>
          <cell r="C99" t="str">
            <v>2-1-1-05</v>
          </cell>
          <cell r="D99">
            <v>12058.21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5095.08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6963.13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</row>
        <row r="100">
          <cell r="A100" t="str">
            <v>2-1-1-06</v>
          </cell>
          <cell r="B100" t="str">
            <v>SW-Mat.biur.i druki</v>
          </cell>
          <cell r="C100" t="str">
            <v>2-1-1-06</v>
          </cell>
          <cell r="D100">
            <v>640.35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580.59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59.76</v>
          </cell>
          <cell r="BG100">
            <v>0</v>
          </cell>
          <cell r="BH100">
            <v>0</v>
          </cell>
          <cell r="BI100">
            <v>0</v>
          </cell>
        </row>
        <row r="101">
          <cell r="A101" t="str">
            <v>2-1-1-07</v>
          </cell>
          <cell r="B101" t="str">
            <v>SW-Wyposaženie</v>
          </cell>
          <cell r="C101" t="str">
            <v>2-1-1-07</v>
          </cell>
          <cell r="D101">
            <v>69996.55</v>
          </cell>
          <cell r="E101">
            <v>0</v>
          </cell>
          <cell r="F101">
            <v>0</v>
          </cell>
          <cell r="G101">
            <v>5828.08</v>
          </cell>
          <cell r="H101">
            <v>0</v>
          </cell>
          <cell r="I101">
            <v>0</v>
          </cell>
          <cell r="J101">
            <v>7990.6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3973.89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3746.93</v>
          </cell>
          <cell r="X101">
            <v>0</v>
          </cell>
          <cell r="Y101">
            <v>37884.620000000003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278.01</v>
          </cell>
          <cell r="AJ101">
            <v>7588.07</v>
          </cell>
          <cell r="AK101">
            <v>0</v>
          </cell>
          <cell r="AL101">
            <v>0</v>
          </cell>
          <cell r="AM101">
            <v>2706.35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</row>
        <row r="102">
          <cell r="A102" t="str">
            <v>2-1-1-08</v>
          </cell>
          <cell r="B102" t="str">
            <v>SW-Pozost.mat.niemed</v>
          </cell>
          <cell r="C102" t="str">
            <v>2-1-1-08</v>
          </cell>
          <cell r="D102">
            <v>20545.88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6886.18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373.42</v>
          </cell>
          <cell r="Y102">
            <v>0</v>
          </cell>
          <cell r="Z102">
            <v>0</v>
          </cell>
          <cell r="AA102">
            <v>2078</v>
          </cell>
          <cell r="AB102">
            <v>0</v>
          </cell>
          <cell r="AC102">
            <v>731.51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7045.36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455.9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2975.51</v>
          </cell>
          <cell r="BG102">
            <v>0</v>
          </cell>
          <cell r="BH102">
            <v>0</v>
          </cell>
          <cell r="BI102">
            <v>0</v>
          </cell>
        </row>
        <row r="103">
          <cell r="A103" t="str">
            <v>2-1-2-**</v>
          </cell>
          <cell r="B103" t="str">
            <v>SUMA - SW-ZUŻYCIE MATERIAŁÓW MEDYCZNYCH</v>
          </cell>
          <cell r="C103" t="str">
            <v>2-1-2</v>
          </cell>
          <cell r="D103">
            <v>283296.32</v>
          </cell>
          <cell r="E103">
            <v>28758.29</v>
          </cell>
          <cell r="F103">
            <v>0</v>
          </cell>
          <cell r="G103">
            <v>500</v>
          </cell>
          <cell r="H103">
            <v>658.3</v>
          </cell>
          <cell r="I103">
            <v>36088.82</v>
          </cell>
          <cell r="J103">
            <v>27737.08</v>
          </cell>
          <cell r="K103">
            <v>20.5</v>
          </cell>
          <cell r="L103">
            <v>1015</v>
          </cell>
          <cell r="M103">
            <v>0</v>
          </cell>
          <cell r="N103">
            <v>1738.42</v>
          </cell>
          <cell r="O103">
            <v>1652.39</v>
          </cell>
          <cell r="P103">
            <v>597.03</v>
          </cell>
          <cell r="Q103">
            <v>1158.98</v>
          </cell>
          <cell r="R103">
            <v>100506.69</v>
          </cell>
          <cell r="S103">
            <v>2902.37</v>
          </cell>
          <cell r="T103">
            <v>0</v>
          </cell>
          <cell r="U103">
            <v>0</v>
          </cell>
          <cell r="V103">
            <v>40000</v>
          </cell>
          <cell r="W103">
            <v>0</v>
          </cell>
          <cell r="X103">
            <v>0</v>
          </cell>
          <cell r="Y103">
            <v>493</v>
          </cell>
          <cell r="Z103">
            <v>0</v>
          </cell>
          <cell r="AA103">
            <v>22.9</v>
          </cell>
          <cell r="AB103">
            <v>435</v>
          </cell>
          <cell r="AC103">
            <v>3966.12</v>
          </cell>
          <cell r="AD103">
            <v>125.22</v>
          </cell>
          <cell r="AE103">
            <v>0</v>
          </cell>
          <cell r="AF103">
            <v>1159.21</v>
          </cell>
          <cell r="AG103">
            <v>0.3</v>
          </cell>
          <cell r="AH103">
            <v>70.3</v>
          </cell>
          <cell r="AI103">
            <v>9543.14</v>
          </cell>
          <cell r="AJ103">
            <v>0</v>
          </cell>
          <cell r="AK103">
            <v>4.0999999999999996</v>
          </cell>
          <cell r="AL103">
            <v>16.399999999999999</v>
          </cell>
          <cell r="AM103">
            <v>19674.740000000002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4452.0200000000004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</row>
        <row r="104">
          <cell r="A104" t="str">
            <v>2-1-2-01</v>
          </cell>
          <cell r="B104" t="str">
            <v>SW-Leki</v>
          </cell>
          <cell r="C104" t="str">
            <v>2-1-2-01</v>
          </cell>
          <cell r="D104">
            <v>193164.13</v>
          </cell>
          <cell r="E104">
            <v>17875.599999999999</v>
          </cell>
          <cell r="F104">
            <v>0</v>
          </cell>
          <cell r="G104">
            <v>0</v>
          </cell>
          <cell r="H104">
            <v>658.3</v>
          </cell>
          <cell r="I104">
            <v>36088.82</v>
          </cell>
          <cell r="J104">
            <v>12853.37</v>
          </cell>
          <cell r="K104">
            <v>20.5</v>
          </cell>
          <cell r="L104">
            <v>0</v>
          </cell>
          <cell r="M104">
            <v>0</v>
          </cell>
          <cell r="N104">
            <v>1738.42</v>
          </cell>
          <cell r="O104">
            <v>1652.39</v>
          </cell>
          <cell r="P104">
            <v>0</v>
          </cell>
          <cell r="Q104">
            <v>1158.98</v>
          </cell>
          <cell r="R104">
            <v>100506.69</v>
          </cell>
          <cell r="S104">
            <v>2190.92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22.9</v>
          </cell>
          <cell r="AB104">
            <v>0</v>
          </cell>
          <cell r="AC104">
            <v>3966.12</v>
          </cell>
          <cell r="AD104">
            <v>125.22</v>
          </cell>
          <cell r="AE104">
            <v>0</v>
          </cell>
          <cell r="AF104">
            <v>0.4</v>
          </cell>
          <cell r="AG104">
            <v>0.3</v>
          </cell>
          <cell r="AH104">
            <v>70.3</v>
          </cell>
          <cell r="AI104">
            <v>9543.14</v>
          </cell>
          <cell r="AJ104">
            <v>0</v>
          </cell>
          <cell r="AK104">
            <v>4.0999999999999996</v>
          </cell>
          <cell r="AL104">
            <v>16.399999999999999</v>
          </cell>
          <cell r="AM104">
            <v>4671.26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</row>
        <row r="105">
          <cell r="A105" t="str">
            <v>2-1-2-02</v>
          </cell>
          <cell r="B105" t="str">
            <v>SW-Izotopy</v>
          </cell>
          <cell r="C105" t="str">
            <v>2-1-2-02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</row>
        <row r="106">
          <cell r="A106" t="str">
            <v>2-1-2-03</v>
          </cell>
          <cell r="B106" t="str">
            <v>SW-Mat.do badaĄ diag</v>
          </cell>
          <cell r="C106" t="str">
            <v>2-1-2-03</v>
          </cell>
          <cell r="D106">
            <v>27971.67</v>
          </cell>
          <cell r="E106">
            <v>0</v>
          </cell>
          <cell r="F106">
            <v>0</v>
          </cell>
          <cell r="G106">
            <v>500</v>
          </cell>
          <cell r="H106">
            <v>0</v>
          </cell>
          <cell r="I106">
            <v>0</v>
          </cell>
          <cell r="J106">
            <v>4498</v>
          </cell>
          <cell r="K106">
            <v>0</v>
          </cell>
          <cell r="L106">
            <v>1015</v>
          </cell>
          <cell r="M106">
            <v>0</v>
          </cell>
          <cell r="N106">
            <v>0</v>
          </cell>
          <cell r="O106">
            <v>0</v>
          </cell>
          <cell r="P106">
            <v>597.03</v>
          </cell>
          <cell r="Q106">
            <v>0</v>
          </cell>
          <cell r="R106">
            <v>0</v>
          </cell>
          <cell r="S106">
            <v>661.96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493</v>
          </cell>
          <cell r="Z106">
            <v>0</v>
          </cell>
          <cell r="AA106">
            <v>0</v>
          </cell>
          <cell r="AB106">
            <v>435</v>
          </cell>
          <cell r="AC106">
            <v>0</v>
          </cell>
          <cell r="AD106">
            <v>0</v>
          </cell>
          <cell r="AE106">
            <v>0</v>
          </cell>
          <cell r="AF106">
            <v>1158.81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15003.48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3609.39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</row>
        <row r="107">
          <cell r="A107" t="str">
            <v>2-1-2-04</v>
          </cell>
          <cell r="B107" t="str">
            <v>SW-Krew i prep.krwio</v>
          </cell>
          <cell r="C107" t="str">
            <v>2-1-2-04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</row>
        <row r="108">
          <cell r="A108" t="str">
            <v>2-1-2-05</v>
          </cell>
          <cell r="B108" t="str">
            <v>SW-Mat.medyczne</v>
          </cell>
          <cell r="C108" t="str">
            <v>2-1-2-05</v>
          </cell>
          <cell r="D108">
            <v>62160.52</v>
          </cell>
          <cell r="E108">
            <v>10882.69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10385.709999999999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49.49</v>
          </cell>
          <cell r="T108">
            <v>0</v>
          </cell>
          <cell r="U108">
            <v>0</v>
          </cell>
          <cell r="V108">
            <v>40000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842.63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</row>
        <row r="109">
          <cell r="A109" t="str">
            <v>2-1-3-**</v>
          </cell>
          <cell r="B109" t="str">
            <v>SUMA - SW-MEDIA</v>
          </cell>
          <cell r="C109" t="str">
            <v>2-1-3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</row>
        <row r="110">
          <cell r="A110" t="str">
            <v>2-1-3-01</v>
          </cell>
          <cell r="B110" t="str">
            <v>SW-energia elektrycz</v>
          </cell>
          <cell r="C110" t="str">
            <v>2-1-3-01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</row>
        <row r="111">
          <cell r="A111" t="str">
            <v>2-1-3-03</v>
          </cell>
          <cell r="B111" t="str">
            <v>SW-centralne ogrzewa</v>
          </cell>
          <cell r="C111" t="str">
            <v>2-1-3-03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</row>
        <row r="112">
          <cell r="A112" t="str">
            <v>2-1-3-04</v>
          </cell>
          <cell r="B112" t="str">
            <v>SW-woda</v>
          </cell>
          <cell r="C112" t="str">
            <v>2-1-3-04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</row>
        <row r="113">
          <cell r="A113" t="str">
            <v>2-2-*-**</v>
          </cell>
          <cell r="B113" t="str">
            <v>SUMA - USŁUGI OBCE</v>
          </cell>
          <cell r="C113" t="str">
            <v>2-2</v>
          </cell>
          <cell r="D113">
            <v>165142.13</v>
          </cell>
          <cell r="E113">
            <v>2084.96</v>
          </cell>
          <cell r="F113">
            <v>1225.3599999999999</v>
          </cell>
          <cell r="G113">
            <v>20.75</v>
          </cell>
          <cell r="H113">
            <v>0</v>
          </cell>
          <cell r="I113">
            <v>128</v>
          </cell>
          <cell r="J113">
            <v>2219.7600000000002</v>
          </cell>
          <cell r="K113">
            <v>599.25</v>
          </cell>
          <cell r="L113">
            <v>2220.25</v>
          </cell>
          <cell r="M113">
            <v>749</v>
          </cell>
          <cell r="N113">
            <v>281.75</v>
          </cell>
          <cell r="O113">
            <v>192.25</v>
          </cell>
          <cell r="P113">
            <v>24719.759999999998</v>
          </cell>
          <cell r="Q113">
            <v>5566.33</v>
          </cell>
          <cell r="R113">
            <v>147.75</v>
          </cell>
          <cell r="S113">
            <v>743.98</v>
          </cell>
          <cell r="T113">
            <v>183.75</v>
          </cell>
          <cell r="U113">
            <v>7233</v>
          </cell>
          <cell r="V113">
            <v>0</v>
          </cell>
          <cell r="W113">
            <v>221</v>
          </cell>
          <cell r="X113">
            <v>4277.5</v>
          </cell>
          <cell r="Y113">
            <v>30687.57</v>
          </cell>
          <cell r="Z113">
            <v>168</v>
          </cell>
          <cell r="AA113">
            <v>997</v>
          </cell>
          <cell r="AB113">
            <v>8268.9500000000007</v>
          </cell>
          <cell r="AC113">
            <v>280.5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568.5</v>
          </cell>
          <cell r="AK113">
            <v>5476.25</v>
          </cell>
          <cell r="AL113">
            <v>163</v>
          </cell>
          <cell r="AM113">
            <v>19030.099999999999</v>
          </cell>
          <cell r="AN113">
            <v>124</v>
          </cell>
          <cell r="AO113">
            <v>108.75</v>
          </cell>
          <cell r="AP113">
            <v>530.75</v>
          </cell>
          <cell r="AQ113">
            <v>178.42</v>
          </cell>
          <cell r="AR113">
            <v>362.17</v>
          </cell>
          <cell r="AS113">
            <v>13456.68</v>
          </cell>
          <cell r="AT113">
            <v>154.47999999999999</v>
          </cell>
          <cell r="AU113">
            <v>154.44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31618.17</v>
          </cell>
          <cell r="BG113">
            <v>0</v>
          </cell>
          <cell r="BH113">
            <v>0</v>
          </cell>
          <cell r="BI113">
            <v>0</v>
          </cell>
        </row>
        <row r="114">
          <cell r="A114" t="str">
            <v>2-2-1-**</v>
          </cell>
          <cell r="B114" t="str">
            <v>SUMA - SW-USŁUGI</v>
          </cell>
          <cell r="C114" t="str">
            <v>2-2-1</v>
          </cell>
          <cell r="D114">
            <v>145257.13</v>
          </cell>
          <cell r="E114">
            <v>618.96</v>
          </cell>
          <cell r="F114">
            <v>1225.3599999999999</v>
          </cell>
          <cell r="G114">
            <v>20.75</v>
          </cell>
          <cell r="H114">
            <v>0</v>
          </cell>
          <cell r="I114">
            <v>128</v>
          </cell>
          <cell r="J114">
            <v>2219.7600000000002</v>
          </cell>
          <cell r="K114">
            <v>599.25</v>
          </cell>
          <cell r="L114">
            <v>2220.25</v>
          </cell>
          <cell r="M114">
            <v>749</v>
          </cell>
          <cell r="N114">
            <v>281.75</v>
          </cell>
          <cell r="O114">
            <v>192.25</v>
          </cell>
          <cell r="P114">
            <v>24719.759999999998</v>
          </cell>
          <cell r="Q114">
            <v>5566.33</v>
          </cell>
          <cell r="R114">
            <v>147.75</v>
          </cell>
          <cell r="S114">
            <v>743.98</v>
          </cell>
          <cell r="T114">
            <v>183.75</v>
          </cell>
          <cell r="U114">
            <v>108</v>
          </cell>
          <cell r="V114">
            <v>0</v>
          </cell>
          <cell r="W114">
            <v>221</v>
          </cell>
          <cell r="X114">
            <v>377.5</v>
          </cell>
          <cell r="Y114">
            <v>30687.57</v>
          </cell>
          <cell r="Z114">
            <v>168</v>
          </cell>
          <cell r="AA114">
            <v>997</v>
          </cell>
          <cell r="AB114">
            <v>8268.9500000000007</v>
          </cell>
          <cell r="AC114">
            <v>280.5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568.5</v>
          </cell>
          <cell r="AK114">
            <v>156.25</v>
          </cell>
          <cell r="AL114">
            <v>163</v>
          </cell>
          <cell r="AM114">
            <v>16956.099999999999</v>
          </cell>
          <cell r="AN114">
            <v>124</v>
          </cell>
          <cell r="AO114">
            <v>108.75</v>
          </cell>
          <cell r="AP114">
            <v>530.75</v>
          </cell>
          <cell r="AQ114">
            <v>178.42</v>
          </cell>
          <cell r="AR114">
            <v>362.17</v>
          </cell>
          <cell r="AS114">
            <v>13456.68</v>
          </cell>
          <cell r="AT114">
            <v>154.47999999999999</v>
          </cell>
          <cell r="AU114">
            <v>154.44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31618.17</v>
          </cell>
          <cell r="BG114">
            <v>0</v>
          </cell>
          <cell r="BH114">
            <v>0</v>
          </cell>
          <cell r="BI114">
            <v>0</v>
          </cell>
        </row>
        <row r="115">
          <cell r="A115" t="str">
            <v>2-2-1-01</v>
          </cell>
          <cell r="B115" t="str">
            <v>SW-Remonty i konserw</v>
          </cell>
          <cell r="C115" t="str">
            <v>2-2-1-01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A116" t="str">
            <v>2-2-1-02</v>
          </cell>
          <cell r="B116" t="str">
            <v>SW-Remonty i konserw</v>
          </cell>
          <cell r="C116" t="str">
            <v>2-2-1-02</v>
          </cell>
          <cell r="D116">
            <v>77174.64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23881.33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29425.82</v>
          </cell>
          <cell r="Z116">
            <v>0</v>
          </cell>
          <cell r="AA116">
            <v>0</v>
          </cell>
          <cell r="AB116">
            <v>5506.22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5061.1000000000004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13300.17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</row>
        <row r="117">
          <cell r="A117" t="str">
            <v>2-2-1-03</v>
          </cell>
          <cell r="B117" t="str">
            <v>SW-Opĺaty poczt.i te</v>
          </cell>
          <cell r="C117" t="str">
            <v>2-2-1-03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</row>
        <row r="118">
          <cell r="A118" t="str">
            <v>2-2-1-04</v>
          </cell>
          <cell r="B118" t="str">
            <v>SW-Transport</v>
          </cell>
          <cell r="C118" t="str">
            <v>2-2-1-04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</row>
        <row r="119">
          <cell r="A119" t="str">
            <v>2-2-1-05</v>
          </cell>
          <cell r="B119" t="str">
            <v>SW-Koszty bankowe</v>
          </cell>
          <cell r="C119" t="str">
            <v>2-2-1-05</v>
          </cell>
          <cell r="D119">
            <v>8695.66</v>
          </cell>
          <cell r="E119">
            <v>618.96</v>
          </cell>
          <cell r="F119">
            <v>20</v>
          </cell>
          <cell r="G119">
            <v>20.75</v>
          </cell>
          <cell r="H119">
            <v>0</v>
          </cell>
          <cell r="I119">
            <v>128</v>
          </cell>
          <cell r="J119">
            <v>581.76</v>
          </cell>
          <cell r="K119">
            <v>599.25</v>
          </cell>
          <cell r="L119">
            <v>0</v>
          </cell>
          <cell r="M119">
            <v>0</v>
          </cell>
          <cell r="N119">
            <v>281.75</v>
          </cell>
          <cell r="O119">
            <v>192.25</v>
          </cell>
          <cell r="P119">
            <v>162.22</v>
          </cell>
          <cell r="Q119">
            <v>220.25</v>
          </cell>
          <cell r="R119">
            <v>147.75</v>
          </cell>
          <cell r="S119">
            <v>243.98</v>
          </cell>
          <cell r="T119">
            <v>183.75</v>
          </cell>
          <cell r="U119">
            <v>108</v>
          </cell>
          <cell r="V119">
            <v>0</v>
          </cell>
          <cell r="W119">
            <v>221</v>
          </cell>
          <cell r="X119">
            <v>241.5</v>
          </cell>
          <cell r="Y119">
            <v>400.4</v>
          </cell>
          <cell r="Z119">
            <v>168</v>
          </cell>
          <cell r="AA119">
            <v>143</v>
          </cell>
          <cell r="AB119">
            <v>303.45999999999998</v>
          </cell>
          <cell r="AC119">
            <v>280.5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568.5</v>
          </cell>
          <cell r="AK119">
            <v>156.25</v>
          </cell>
          <cell r="AL119">
            <v>163</v>
          </cell>
          <cell r="AM119">
            <v>332</v>
          </cell>
          <cell r="AN119">
            <v>124</v>
          </cell>
          <cell r="AO119">
            <v>108.75</v>
          </cell>
          <cell r="AP119">
            <v>530.75</v>
          </cell>
          <cell r="AQ119">
            <v>178.42</v>
          </cell>
          <cell r="AR119">
            <v>362.17</v>
          </cell>
          <cell r="AS119">
            <v>24.75</v>
          </cell>
          <cell r="AT119">
            <v>154.47999999999999</v>
          </cell>
          <cell r="AU119">
            <v>154.44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571.62</v>
          </cell>
          <cell r="BG119">
            <v>0</v>
          </cell>
          <cell r="BH119">
            <v>0</v>
          </cell>
          <cell r="BI119">
            <v>0</v>
          </cell>
        </row>
        <row r="120">
          <cell r="A120" t="str">
            <v>2-2-1-07</v>
          </cell>
          <cell r="B120" t="str">
            <v>SW-Pozost.usĺ.niemed</v>
          </cell>
          <cell r="C120" t="str">
            <v>2-2-1-07</v>
          </cell>
          <cell r="D120">
            <v>59386.83</v>
          </cell>
          <cell r="E120">
            <v>0</v>
          </cell>
          <cell r="F120">
            <v>1205.3599999999999</v>
          </cell>
          <cell r="G120">
            <v>0</v>
          </cell>
          <cell r="H120">
            <v>0</v>
          </cell>
          <cell r="I120">
            <v>0</v>
          </cell>
          <cell r="J120">
            <v>1638</v>
          </cell>
          <cell r="K120">
            <v>0</v>
          </cell>
          <cell r="L120">
            <v>2220.25</v>
          </cell>
          <cell r="M120">
            <v>749</v>
          </cell>
          <cell r="N120">
            <v>0</v>
          </cell>
          <cell r="O120">
            <v>0</v>
          </cell>
          <cell r="P120">
            <v>676.21</v>
          </cell>
          <cell r="Q120">
            <v>5346.08</v>
          </cell>
          <cell r="R120">
            <v>0</v>
          </cell>
          <cell r="S120">
            <v>500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136</v>
          </cell>
          <cell r="Y120">
            <v>861.35</v>
          </cell>
          <cell r="Z120">
            <v>0</v>
          </cell>
          <cell r="AA120">
            <v>854</v>
          </cell>
          <cell r="AB120">
            <v>2459.27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11563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131.76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31046.55</v>
          </cell>
          <cell r="BG120">
            <v>0</v>
          </cell>
          <cell r="BH120">
            <v>0</v>
          </cell>
          <cell r="BI120">
            <v>0</v>
          </cell>
        </row>
        <row r="121">
          <cell r="A121" t="str">
            <v>2-2-2-**</v>
          </cell>
          <cell r="B121" t="str">
            <v>SUMA - SW-USŁUGI MEDYCZNE</v>
          </cell>
          <cell r="C121" t="str">
            <v>2-2-2</v>
          </cell>
          <cell r="D121">
            <v>19885</v>
          </cell>
          <cell r="E121">
            <v>1466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7125</v>
          </cell>
          <cell r="V121">
            <v>0</v>
          </cell>
          <cell r="W121">
            <v>0</v>
          </cell>
          <cell r="X121">
            <v>3900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5320</v>
          </cell>
          <cell r="AL121">
            <v>0</v>
          </cell>
          <cell r="AM121">
            <v>2074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A122" t="str">
            <v>2-2-2-01</v>
          </cell>
          <cell r="B122" t="str">
            <v>SW-Usĺugi pralnicze</v>
          </cell>
          <cell r="C122" t="str">
            <v>2-2-2-01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3">
          <cell r="A123" t="str">
            <v>2-2-2-02</v>
          </cell>
          <cell r="B123" t="str">
            <v>SW-Transport medyczn</v>
          </cell>
          <cell r="C123" t="str">
            <v>2-2-2-02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</row>
        <row r="124">
          <cell r="A124" t="str">
            <v>2-2-2-04</v>
          </cell>
          <cell r="B124" t="str">
            <v>SW-Zakup proc.med.na</v>
          </cell>
          <cell r="C124" t="str">
            <v>2-2-2-04</v>
          </cell>
          <cell r="D124">
            <v>10686</v>
          </cell>
          <cell r="E124">
            <v>1466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3900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5320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</row>
        <row r="125">
          <cell r="A125" t="str">
            <v>2-2-2-05</v>
          </cell>
          <cell r="B125" t="str">
            <v>SW-zakup usĺug anest</v>
          </cell>
          <cell r="C125" t="str">
            <v>2-2-2-05</v>
          </cell>
          <cell r="D125">
            <v>7125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7125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A126" t="str">
            <v>2-2-2-06</v>
          </cell>
          <cell r="B126" t="str">
            <v>SW-Pozost.usĺ.medycz</v>
          </cell>
          <cell r="C126" t="str">
            <v>2-2-2-06</v>
          </cell>
          <cell r="D126">
            <v>2074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2074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A127" t="str">
            <v>2-4-*-**</v>
          </cell>
          <cell r="B127" t="str">
            <v>SUMA - SW-WYNAGRODZENIA</v>
          </cell>
          <cell r="C127" t="str">
            <v>2-4</v>
          </cell>
          <cell r="D127">
            <v>2381522.1</v>
          </cell>
          <cell r="E127">
            <v>0</v>
          </cell>
          <cell r="F127">
            <v>0</v>
          </cell>
          <cell r="G127">
            <v>600</v>
          </cell>
          <cell r="H127">
            <v>0</v>
          </cell>
          <cell r="I127">
            <v>0</v>
          </cell>
          <cell r="J127">
            <v>63990.9</v>
          </cell>
          <cell r="K127">
            <v>0</v>
          </cell>
          <cell r="L127">
            <v>0</v>
          </cell>
          <cell r="M127">
            <v>2500</v>
          </cell>
          <cell r="N127">
            <v>0</v>
          </cell>
          <cell r="O127">
            <v>11783</v>
          </cell>
          <cell r="P127">
            <v>0</v>
          </cell>
          <cell r="Q127">
            <v>95884.4</v>
          </cell>
          <cell r="R127">
            <v>4000</v>
          </cell>
          <cell r="S127">
            <v>6855</v>
          </cell>
          <cell r="T127">
            <v>0</v>
          </cell>
          <cell r="U127">
            <v>0</v>
          </cell>
          <cell r="V127">
            <v>0</v>
          </cell>
          <cell r="W127">
            <v>3060</v>
          </cell>
          <cell r="X127">
            <v>0</v>
          </cell>
          <cell r="Y127">
            <v>2000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1500</v>
          </cell>
          <cell r="AH127">
            <v>0</v>
          </cell>
          <cell r="AI127">
            <v>0</v>
          </cell>
          <cell r="AJ127">
            <v>0</v>
          </cell>
          <cell r="AK127">
            <v>4600</v>
          </cell>
          <cell r="AL127">
            <v>608</v>
          </cell>
          <cell r="AM127">
            <v>0</v>
          </cell>
          <cell r="AN127">
            <v>300</v>
          </cell>
          <cell r="AO127">
            <v>0</v>
          </cell>
          <cell r="AP127">
            <v>0</v>
          </cell>
          <cell r="AQ127">
            <v>75547.62</v>
          </cell>
          <cell r="AR127">
            <v>753758.05</v>
          </cell>
          <cell r="AS127">
            <v>3250</v>
          </cell>
          <cell r="AT127">
            <v>237317.31</v>
          </cell>
          <cell r="AU127">
            <v>1106495.82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5472</v>
          </cell>
          <cell r="BG127">
            <v>0</v>
          </cell>
          <cell r="BH127">
            <v>2000</v>
          </cell>
          <cell r="BI127">
            <v>0</v>
          </cell>
        </row>
        <row r="128">
          <cell r="A128" t="str">
            <v>2-4-1-**</v>
          </cell>
          <cell r="B128" t="str">
            <v>SUMA - SW-WYNAGRODZENIA ZE STOSUNKU PRACY</v>
          </cell>
          <cell r="C128" t="str">
            <v>2-4-1</v>
          </cell>
          <cell r="D128">
            <v>2261215.9500000002</v>
          </cell>
          <cell r="E128">
            <v>0</v>
          </cell>
          <cell r="F128">
            <v>0</v>
          </cell>
          <cell r="G128">
            <v>600</v>
          </cell>
          <cell r="H128">
            <v>0</v>
          </cell>
          <cell r="I128">
            <v>0</v>
          </cell>
          <cell r="J128">
            <v>40614.9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11783</v>
          </cell>
          <cell r="P128">
            <v>0</v>
          </cell>
          <cell r="Q128">
            <v>52116</v>
          </cell>
          <cell r="R128">
            <v>0</v>
          </cell>
          <cell r="S128">
            <v>1363</v>
          </cell>
          <cell r="T128">
            <v>0</v>
          </cell>
          <cell r="U128">
            <v>0</v>
          </cell>
          <cell r="V128">
            <v>0</v>
          </cell>
          <cell r="W128">
            <v>3060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1500</v>
          </cell>
          <cell r="AH128">
            <v>0</v>
          </cell>
          <cell r="AI128">
            <v>0</v>
          </cell>
          <cell r="AJ128">
            <v>0</v>
          </cell>
          <cell r="AK128">
            <v>4600</v>
          </cell>
          <cell r="AL128">
            <v>608</v>
          </cell>
          <cell r="AM128">
            <v>0</v>
          </cell>
          <cell r="AN128">
            <v>300</v>
          </cell>
          <cell r="AO128">
            <v>0</v>
          </cell>
          <cell r="AP128">
            <v>0</v>
          </cell>
          <cell r="AQ128">
            <v>75547.62</v>
          </cell>
          <cell r="AR128">
            <v>717838.3</v>
          </cell>
          <cell r="AS128">
            <v>0</v>
          </cell>
          <cell r="AT128">
            <v>237317.31</v>
          </cell>
          <cell r="AU128">
            <v>1106495.82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5472</v>
          </cell>
          <cell r="BG128">
            <v>0</v>
          </cell>
          <cell r="BH128">
            <v>2000</v>
          </cell>
          <cell r="BI128">
            <v>0</v>
          </cell>
        </row>
        <row r="129">
          <cell r="A129" t="str">
            <v>2-4-1-01</v>
          </cell>
          <cell r="B129" t="str">
            <v>SW-Pobory</v>
          </cell>
          <cell r="C129" t="str">
            <v>2-4-1-01</v>
          </cell>
          <cell r="D129">
            <v>2175676.27</v>
          </cell>
          <cell r="E129">
            <v>0</v>
          </cell>
          <cell r="F129">
            <v>0</v>
          </cell>
          <cell r="G129">
            <v>600</v>
          </cell>
          <cell r="H129">
            <v>0</v>
          </cell>
          <cell r="I129">
            <v>0</v>
          </cell>
          <cell r="J129">
            <v>40614.9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11783</v>
          </cell>
          <cell r="P129">
            <v>0</v>
          </cell>
          <cell r="Q129">
            <v>52116</v>
          </cell>
          <cell r="R129">
            <v>0</v>
          </cell>
          <cell r="S129">
            <v>1363</v>
          </cell>
          <cell r="T129">
            <v>0</v>
          </cell>
          <cell r="U129">
            <v>0</v>
          </cell>
          <cell r="V129">
            <v>0</v>
          </cell>
          <cell r="W129">
            <v>3060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1500</v>
          </cell>
          <cell r="AH129">
            <v>0</v>
          </cell>
          <cell r="AI129">
            <v>0</v>
          </cell>
          <cell r="AJ129">
            <v>0</v>
          </cell>
          <cell r="AK129">
            <v>4600</v>
          </cell>
          <cell r="AL129">
            <v>608</v>
          </cell>
          <cell r="AM129">
            <v>0</v>
          </cell>
          <cell r="AN129">
            <v>300</v>
          </cell>
          <cell r="AO129">
            <v>0</v>
          </cell>
          <cell r="AP129">
            <v>0</v>
          </cell>
          <cell r="AQ129">
            <v>75547.62</v>
          </cell>
          <cell r="AR129">
            <v>632298.62</v>
          </cell>
          <cell r="AS129">
            <v>0</v>
          </cell>
          <cell r="AT129">
            <v>237317.31</v>
          </cell>
          <cell r="AU129">
            <v>1106495.82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5472</v>
          </cell>
          <cell r="BG129">
            <v>0</v>
          </cell>
          <cell r="BH129">
            <v>2000</v>
          </cell>
          <cell r="BI129">
            <v>0</v>
          </cell>
        </row>
        <row r="130">
          <cell r="A130" t="str">
            <v>2-4-1-02</v>
          </cell>
          <cell r="B130" t="str">
            <v>SW-Dyžury</v>
          </cell>
          <cell r="C130" t="str">
            <v>2-4-1-02</v>
          </cell>
          <cell r="D130">
            <v>85539.68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85539.68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1">
          <cell r="A131" t="str">
            <v>2-4-1-03</v>
          </cell>
          <cell r="B131" t="str">
            <v>SW-Godz.nadliczbowe</v>
          </cell>
          <cell r="C131" t="str">
            <v>2-4-1-03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</row>
        <row r="132">
          <cell r="A132" t="str">
            <v>2-4-1-05</v>
          </cell>
          <cell r="B132" t="str">
            <v>SW-Nagrody</v>
          </cell>
          <cell r="C132" t="str">
            <v>2-4-1-05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A133" t="str">
            <v>2-4-2-**</v>
          </cell>
          <cell r="B133" t="str">
            <v>SUMA - SW-WYNAGRODZENIA Z UMÓW ZLECEŃ</v>
          </cell>
          <cell r="C133" t="str">
            <v>2-4-2</v>
          </cell>
          <cell r="D133">
            <v>120306.15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23376</v>
          </cell>
          <cell r="K133">
            <v>0</v>
          </cell>
          <cell r="L133">
            <v>0</v>
          </cell>
          <cell r="M133">
            <v>2500</v>
          </cell>
          <cell r="N133">
            <v>0</v>
          </cell>
          <cell r="O133">
            <v>0</v>
          </cell>
          <cell r="P133">
            <v>0</v>
          </cell>
          <cell r="Q133">
            <v>43768.4</v>
          </cell>
          <cell r="R133">
            <v>4000</v>
          </cell>
          <cell r="S133">
            <v>5492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2000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35919.75</v>
          </cell>
          <cell r="AS133">
            <v>3250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A134" t="str">
            <v>2-4-2-01</v>
          </cell>
          <cell r="B134" t="str">
            <v>SW-Wynagrodz.z umów</v>
          </cell>
          <cell r="C134" t="str">
            <v>2-4-2-01</v>
          </cell>
          <cell r="D134">
            <v>120306.15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23376</v>
          </cell>
          <cell r="K134">
            <v>0</v>
          </cell>
          <cell r="L134">
            <v>0</v>
          </cell>
          <cell r="M134">
            <v>2500</v>
          </cell>
          <cell r="N134">
            <v>0</v>
          </cell>
          <cell r="O134">
            <v>0</v>
          </cell>
          <cell r="P134">
            <v>0</v>
          </cell>
          <cell r="Q134">
            <v>43768.4</v>
          </cell>
          <cell r="R134">
            <v>4000</v>
          </cell>
          <cell r="S134">
            <v>5492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2000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35919.75</v>
          </cell>
          <cell r="AS134">
            <v>3250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</row>
        <row r="135">
          <cell r="A135" t="str">
            <v>2-5-*-**</v>
          </cell>
          <cell r="B135" t="str">
            <v>SUMA - SW-ŚWIADCZENIA NA RZECZ PRACOWNIKÓW</v>
          </cell>
          <cell r="C135" t="str">
            <v>2-5</v>
          </cell>
          <cell r="D135">
            <v>474374.59</v>
          </cell>
          <cell r="E135">
            <v>0</v>
          </cell>
          <cell r="F135">
            <v>0</v>
          </cell>
          <cell r="G135">
            <v>242.46</v>
          </cell>
          <cell r="H135">
            <v>0</v>
          </cell>
          <cell r="I135">
            <v>0</v>
          </cell>
          <cell r="J135">
            <v>11203.28</v>
          </cell>
          <cell r="K135">
            <v>0</v>
          </cell>
          <cell r="L135">
            <v>0</v>
          </cell>
          <cell r="M135">
            <v>510.25</v>
          </cell>
          <cell r="N135">
            <v>0</v>
          </cell>
          <cell r="O135">
            <v>2404.9699999999998</v>
          </cell>
          <cell r="P135">
            <v>0</v>
          </cell>
          <cell r="Q135">
            <v>19570.18</v>
          </cell>
          <cell r="R135">
            <v>0</v>
          </cell>
          <cell r="S135">
            <v>888.89</v>
          </cell>
          <cell r="T135">
            <v>0.1</v>
          </cell>
          <cell r="U135">
            <v>0</v>
          </cell>
          <cell r="V135">
            <v>0</v>
          </cell>
          <cell r="W135">
            <v>624.52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306.14999999999998</v>
          </cell>
          <cell r="AH135">
            <v>0</v>
          </cell>
          <cell r="AI135">
            <v>0</v>
          </cell>
          <cell r="AJ135">
            <v>0</v>
          </cell>
          <cell r="AK135">
            <v>938.86</v>
          </cell>
          <cell r="AL135">
            <v>124.09</v>
          </cell>
          <cell r="AM135">
            <v>0</v>
          </cell>
          <cell r="AN135">
            <v>61.24</v>
          </cell>
          <cell r="AO135">
            <v>0</v>
          </cell>
          <cell r="AP135">
            <v>0</v>
          </cell>
          <cell r="AQ135">
            <v>15373.29</v>
          </cell>
          <cell r="AR135">
            <v>148548.49</v>
          </cell>
          <cell r="AS135">
            <v>561.29999999999995</v>
          </cell>
          <cell r="AT135">
            <v>48109.99</v>
          </cell>
          <cell r="AU135">
            <v>223381.49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1116.8399999999999</v>
          </cell>
          <cell r="BG135">
            <v>0</v>
          </cell>
          <cell r="BH135">
            <v>408.2</v>
          </cell>
          <cell r="BI135">
            <v>0</v>
          </cell>
        </row>
        <row r="136">
          <cell r="A136" t="str">
            <v>2-5-1-**</v>
          </cell>
          <cell r="B136" t="str">
            <v>SUMA - SW-świadczenia na rzecz pracowników</v>
          </cell>
          <cell r="C136" t="str">
            <v>2-5-1</v>
          </cell>
          <cell r="D136">
            <v>474254.59</v>
          </cell>
          <cell r="E136">
            <v>0</v>
          </cell>
          <cell r="F136">
            <v>0</v>
          </cell>
          <cell r="G136">
            <v>122.46</v>
          </cell>
          <cell r="H136">
            <v>0</v>
          </cell>
          <cell r="I136">
            <v>0</v>
          </cell>
          <cell r="J136">
            <v>11203.28</v>
          </cell>
          <cell r="K136">
            <v>0</v>
          </cell>
          <cell r="L136">
            <v>0</v>
          </cell>
          <cell r="M136">
            <v>510.25</v>
          </cell>
          <cell r="N136">
            <v>0</v>
          </cell>
          <cell r="O136">
            <v>2404.9699999999998</v>
          </cell>
          <cell r="P136">
            <v>0</v>
          </cell>
          <cell r="Q136">
            <v>19570.18</v>
          </cell>
          <cell r="R136">
            <v>0</v>
          </cell>
          <cell r="S136">
            <v>888.89</v>
          </cell>
          <cell r="T136">
            <v>0.1</v>
          </cell>
          <cell r="U136">
            <v>0</v>
          </cell>
          <cell r="V136">
            <v>0</v>
          </cell>
          <cell r="W136">
            <v>624.52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306.14999999999998</v>
          </cell>
          <cell r="AH136">
            <v>0</v>
          </cell>
          <cell r="AI136">
            <v>0</v>
          </cell>
          <cell r="AJ136">
            <v>0</v>
          </cell>
          <cell r="AK136">
            <v>938.86</v>
          </cell>
          <cell r="AL136">
            <v>124.09</v>
          </cell>
          <cell r="AM136">
            <v>0</v>
          </cell>
          <cell r="AN136">
            <v>61.24</v>
          </cell>
          <cell r="AO136">
            <v>0</v>
          </cell>
          <cell r="AP136">
            <v>0</v>
          </cell>
          <cell r="AQ136">
            <v>15373.29</v>
          </cell>
          <cell r="AR136">
            <v>148548.49</v>
          </cell>
          <cell r="AS136">
            <v>561.29999999999995</v>
          </cell>
          <cell r="AT136">
            <v>48109.99</v>
          </cell>
          <cell r="AU136">
            <v>223381.49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1116.8399999999999</v>
          </cell>
          <cell r="BG136">
            <v>0</v>
          </cell>
          <cell r="BH136">
            <v>408.2</v>
          </cell>
          <cell r="BI136">
            <v>0</v>
          </cell>
        </row>
        <row r="137">
          <cell r="A137" t="str">
            <v>2-5-1-01</v>
          </cell>
          <cell r="B137" t="str">
            <v>SW-Skĺ.z tyt.ubezp.s</v>
          </cell>
          <cell r="C137" t="str">
            <v>2-5-1-01</v>
          </cell>
          <cell r="D137">
            <v>474254.59</v>
          </cell>
          <cell r="E137">
            <v>0</v>
          </cell>
          <cell r="F137">
            <v>0</v>
          </cell>
          <cell r="G137">
            <v>122.46</v>
          </cell>
          <cell r="H137">
            <v>0</v>
          </cell>
          <cell r="I137">
            <v>0</v>
          </cell>
          <cell r="J137">
            <v>11203.28</v>
          </cell>
          <cell r="K137">
            <v>0</v>
          </cell>
          <cell r="L137">
            <v>0</v>
          </cell>
          <cell r="M137">
            <v>510.25</v>
          </cell>
          <cell r="N137">
            <v>0</v>
          </cell>
          <cell r="O137">
            <v>2404.9699999999998</v>
          </cell>
          <cell r="P137">
            <v>0</v>
          </cell>
          <cell r="Q137">
            <v>19570.18</v>
          </cell>
          <cell r="R137">
            <v>0</v>
          </cell>
          <cell r="S137">
            <v>888.89</v>
          </cell>
          <cell r="T137">
            <v>0.1</v>
          </cell>
          <cell r="U137">
            <v>0</v>
          </cell>
          <cell r="V137">
            <v>0</v>
          </cell>
          <cell r="W137">
            <v>624.52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306.14999999999998</v>
          </cell>
          <cell r="AH137">
            <v>0</v>
          </cell>
          <cell r="AI137">
            <v>0</v>
          </cell>
          <cell r="AJ137">
            <v>0</v>
          </cell>
          <cell r="AK137">
            <v>938.86</v>
          </cell>
          <cell r="AL137">
            <v>124.09</v>
          </cell>
          <cell r="AM137">
            <v>0</v>
          </cell>
          <cell r="AN137">
            <v>61.24</v>
          </cell>
          <cell r="AO137">
            <v>0</v>
          </cell>
          <cell r="AP137">
            <v>0</v>
          </cell>
          <cell r="AQ137">
            <v>15373.29</v>
          </cell>
          <cell r="AR137">
            <v>148548.49</v>
          </cell>
          <cell r="AS137">
            <v>561.29999999999995</v>
          </cell>
          <cell r="AT137">
            <v>48109.99</v>
          </cell>
          <cell r="AU137">
            <v>223381.49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1116.8399999999999</v>
          </cell>
          <cell r="BG137">
            <v>0</v>
          </cell>
          <cell r="BH137">
            <v>408.2</v>
          </cell>
          <cell r="BI137">
            <v>0</v>
          </cell>
        </row>
        <row r="138">
          <cell r="A138" t="str">
            <v>2-5-2-**</v>
          </cell>
          <cell r="B138" t="str">
            <v>SUMA - SW-Pozost.×wiadczenia na rzecz pracowni</v>
          </cell>
          <cell r="C138" t="str">
            <v>2-5-2</v>
          </cell>
          <cell r="D138">
            <v>120</v>
          </cell>
          <cell r="E138">
            <v>0</v>
          </cell>
          <cell r="F138">
            <v>0</v>
          </cell>
          <cell r="G138">
            <v>120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A139" t="str">
            <v>2-5-2-01</v>
          </cell>
          <cell r="B139" t="str">
            <v>SW-Szkolenia</v>
          </cell>
          <cell r="C139" t="str">
            <v>2-5-2-01</v>
          </cell>
          <cell r="D139">
            <v>120</v>
          </cell>
          <cell r="E139">
            <v>0</v>
          </cell>
          <cell r="F139">
            <v>0</v>
          </cell>
          <cell r="G139">
            <v>120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A140" t="str">
            <v>2-5-2-02</v>
          </cell>
          <cell r="B140" t="str">
            <v>SW-odziež ochronna i</v>
          </cell>
          <cell r="C140" t="str">
            <v>2-5-2-02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</row>
        <row r="141">
          <cell r="A141" t="str">
            <v>2-8-*-**</v>
          </cell>
          <cell r="B141" t="str">
            <v>SUMA - SW-AMORTYZACJA</v>
          </cell>
          <cell r="C141" t="str">
            <v>2-8</v>
          </cell>
          <cell r="D141">
            <v>438575.57</v>
          </cell>
          <cell r="E141">
            <v>0</v>
          </cell>
          <cell r="F141">
            <v>0</v>
          </cell>
          <cell r="G141">
            <v>417.86</v>
          </cell>
          <cell r="H141">
            <v>186</v>
          </cell>
          <cell r="I141">
            <v>0</v>
          </cell>
          <cell r="J141">
            <v>10378.5</v>
          </cell>
          <cell r="K141">
            <v>1395.4</v>
          </cell>
          <cell r="L141">
            <v>3652.62</v>
          </cell>
          <cell r="M141">
            <v>0</v>
          </cell>
          <cell r="N141">
            <v>0</v>
          </cell>
          <cell r="O141">
            <v>10412.52</v>
          </cell>
          <cell r="P141">
            <v>40634.99</v>
          </cell>
          <cell r="Q141">
            <v>221966.16</v>
          </cell>
          <cell r="R141">
            <v>46594.26</v>
          </cell>
          <cell r="S141">
            <v>0</v>
          </cell>
          <cell r="T141">
            <v>2024.52</v>
          </cell>
          <cell r="U141">
            <v>0</v>
          </cell>
          <cell r="V141">
            <v>42199.14</v>
          </cell>
          <cell r="W141">
            <v>0</v>
          </cell>
          <cell r="X141">
            <v>619.62</v>
          </cell>
          <cell r="Y141">
            <v>5241.34</v>
          </cell>
          <cell r="Z141">
            <v>1360.35</v>
          </cell>
          <cell r="AA141">
            <v>0</v>
          </cell>
          <cell r="AB141">
            <v>0</v>
          </cell>
          <cell r="AC141">
            <v>2524.58</v>
          </cell>
          <cell r="AD141">
            <v>0</v>
          </cell>
          <cell r="AE141">
            <v>0</v>
          </cell>
          <cell r="AF141">
            <v>0</v>
          </cell>
          <cell r="AG141">
            <v>12862.74</v>
          </cell>
          <cell r="AH141">
            <v>612</v>
          </cell>
          <cell r="AI141">
            <v>266.58</v>
          </cell>
          <cell r="AJ141">
            <v>0</v>
          </cell>
          <cell r="AK141">
            <v>6523.02</v>
          </cell>
          <cell r="AL141">
            <v>0</v>
          </cell>
          <cell r="AM141">
            <v>3714</v>
          </cell>
          <cell r="AN141">
            <v>0</v>
          </cell>
          <cell r="AO141">
            <v>0</v>
          </cell>
          <cell r="AP141">
            <v>186</v>
          </cell>
          <cell r="AQ141">
            <v>0</v>
          </cell>
          <cell r="AR141">
            <v>0</v>
          </cell>
          <cell r="AS141">
            <v>288.24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1500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23015.13</v>
          </cell>
          <cell r="BG141">
            <v>0</v>
          </cell>
          <cell r="BH141">
            <v>0</v>
          </cell>
          <cell r="BI141">
            <v>0</v>
          </cell>
        </row>
        <row r="142">
          <cell r="A142" t="str">
            <v>2-8-1-**</v>
          </cell>
          <cell r="B142" t="str">
            <v>SUMA - SW-Amortyzacja ×rodków trwaĺych</v>
          </cell>
          <cell r="C142" t="str">
            <v>2-8-1</v>
          </cell>
          <cell r="D142">
            <v>438575.57</v>
          </cell>
          <cell r="E142">
            <v>0</v>
          </cell>
          <cell r="F142">
            <v>0</v>
          </cell>
          <cell r="G142">
            <v>417.86</v>
          </cell>
          <cell r="H142">
            <v>186</v>
          </cell>
          <cell r="I142">
            <v>0</v>
          </cell>
          <cell r="J142">
            <v>10378.5</v>
          </cell>
          <cell r="K142">
            <v>1395.4</v>
          </cell>
          <cell r="L142">
            <v>3652.62</v>
          </cell>
          <cell r="M142">
            <v>0</v>
          </cell>
          <cell r="N142">
            <v>0</v>
          </cell>
          <cell r="O142">
            <v>10412.52</v>
          </cell>
          <cell r="P142">
            <v>40634.99</v>
          </cell>
          <cell r="Q142">
            <v>221966.16</v>
          </cell>
          <cell r="R142">
            <v>46594.26</v>
          </cell>
          <cell r="S142">
            <v>0</v>
          </cell>
          <cell r="T142">
            <v>2024.52</v>
          </cell>
          <cell r="U142">
            <v>0</v>
          </cell>
          <cell r="V142">
            <v>42199.14</v>
          </cell>
          <cell r="W142">
            <v>0</v>
          </cell>
          <cell r="X142">
            <v>619.62</v>
          </cell>
          <cell r="Y142">
            <v>5241.34</v>
          </cell>
          <cell r="Z142">
            <v>1360.35</v>
          </cell>
          <cell r="AA142">
            <v>0</v>
          </cell>
          <cell r="AB142">
            <v>0</v>
          </cell>
          <cell r="AC142">
            <v>2524.58</v>
          </cell>
          <cell r="AD142">
            <v>0</v>
          </cell>
          <cell r="AE142">
            <v>0</v>
          </cell>
          <cell r="AF142">
            <v>0</v>
          </cell>
          <cell r="AG142">
            <v>12862.74</v>
          </cell>
          <cell r="AH142">
            <v>612</v>
          </cell>
          <cell r="AI142">
            <v>266.58</v>
          </cell>
          <cell r="AJ142">
            <v>0</v>
          </cell>
          <cell r="AK142">
            <v>6523.02</v>
          </cell>
          <cell r="AL142">
            <v>0</v>
          </cell>
          <cell r="AM142">
            <v>3714</v>
          </cell>
          <cell r="AN142">
            <v>0</v>
          </cell>
          <cell r="AO142">
            <v>0</v>
          </cell>
          <cell r="AP142">
            <v>186</v>
          </cell>
          <cell r="AQ142">
            <v>0</v>
          </cell>
          <cell r="AR142">
            <v>0</v>
          </cell>
          <cell r="AS142">
            <v>288.24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1500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23015.13</v>
          </cell>
          <cell r="BG142">
            <v>0</v>
          </cell>
          <cell r="BH142">
            <v>0</v>
          </cell>
          <cell r="BI142">
            <v>0</v>
          </cell>
        </row>
        <row r="143">
          <cell r="A143" t="str">
            <v>2-8-1-01</v>
          </cell>
          <cell r="B143" t="str">
            <v>SW-Amortyzacja-bud.i</v>
          </cell>
          <cell r="C143" t="str">
            <v>2-8-1-01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</row>
        <row r="144">
          <cell r="A144" t="str">
            <v>2-8-1-04</v>
          </cell>
          <cell r="B144" t="str">
            <v>SW-Amortyzacja-masz.</v>
          </cell>
          <cell r="C144" t="str">
            <v>2-8-1-04</v>
          </cell>
          <cell r="D144">
            <v>73003.7</v>
          </cell>
          <cell r="E144">
            <v>0</v>
          </cell>
          <cell r="F144">
            <v>0</v>
          </cell>
          <cell r="G144">
            <v>417.86</v>
          </cell>
          <cell r="H144">
            <v>186</v>
          </cell>
          <cell r="I144">
            <v>0</v>
          </cell>
          <cell r="J144">
            <v>2350.8000000000002</v>
          </cell>
          <cell r="K144">
            <v>1144.56</v>
          </cell>
          <cell r="L144">
            <v>3652.62</v>
          </cell>
          <cell r="M144">
            <v>0</v>
          </cell>
          <cell r="N144">
            <v>0</v>
          </cell>
          <cell r="O144">
            <v>0</v>
          </cell>
          <cell r="P144">
            <v>34891.08</v>
          </cell>
          <cell r="Q144">
            <v>4778.82</v>
          </cell>
          <cell r="R144">
            <v>674.52</v>
          </cell>
          <cell r="S144">
            <v>0</v>
          </cell>
          <cell r="T144">
            <v>546.84</v>
          </cell>
          <cell r="U144">
            <v>0</v>
          </cell>
          <cell r="V144">
            <v>0</v>
          </cell>
          <cell r="W144">
            <v>0</v>
          </cell>
          <cell r="X144">
            <v>619.62</v>
          </cell>
          <cell r="Y144">
            <v>729.36</v>
          </cell>
          <cell r="Z144">
            <v>1360.35</v>
          </cell>
          <cell r="AA144">
            <v>0</v>
          </cell>
          <cell r="AB144">
            <v>0</v>
          </cell>
          <cell r="AC144">
            <v>1954.44</v>
          </cell>
          <cell r="AD144">
            <v>0</v>
          </cell>
          <cell r="AE144">
            <v>0</v>
          </cell>
          <cell r="AF144">
            <v>0</v>
          </cell>
          <cell r="AG144">
            <v>1872.84</v>
          </cell>
          <cell r="AH144">
            <v>612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2841</v>
          </cell>
          <cell r="AN144">
            <v>0</v>
          </cell>
          <cell r="AO144">
            <v>0</v>
          </cell>
          <cell r="AP144">
            <v>186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1500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12684.99</v>
          </cell>
          <cell r="BG144">
            <v>0</v>
          </cell>
          <cell r="BH144">
            <v>0</v>
          </cell>
          <cell r="BI144">
            <v>0</v>
          </cell>
        </row>
        <row r="145">
          <cell r="A145" t="str">
            <v>2-8-1-05</v>
          </cell>
          <cell r="B145" t="str">
            <v>SW-Amortyzacja-specj</v>
          </cell>
          <cell r="C145" t="str">
            <v>2-8-1-05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</row>
        <row r="146">
          <cell r="A146" t="str">
            <v>2-8-1-06</v>
          </cell>
          <cell r="B146" t="str">
            <v>SW-Amortyzacja-urz.t</v>
          </cell>
          <cell r="C146" t="str">
            <v>2-8-1-06</v>
          </cell>
          <cell r="D146">
            <v>3650.08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326.16000000000003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558.36</v>
          </cell>
          <cell r="W146">
            <v>0</v>
          </cell>
          <cell r="X146">
            <v>0</v>
          </cell>
          <cell r="Y146">
            <v>2498.98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266.58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A147" t="str">
            <v>2-8-1-07</v>
          </cell>
          <cell r="B147" t="str">
            <v>SW-Amortyzacja-×rodk</v>
          </cell>
          <cell r="C147" t="str">
            <v>2-8-1-07</v>
          </cell>
          <cell r="D147">
            <v>10815.98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1526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9289.98</v>
          </cell>
          <cell r="BG147">
            <v>0</v>
          </cell>
          <cell r="BH147">
            <v>0</v>
          </cell>
          <cell r="BI147">
            <v>0</v>
          </cell>
        </row>
        <row r="148">
          <cell r="A148" t="str">
            <v>2-8-1-08</v>
          </cell>
          <cell r="B148" t="str">
            <v>SW-Amortyzacja-narz.</v>
          </cell>
          <cell r="C148" t="str">
            <v>2-8-1-08</v>
          </cell>
          <cell r="D148">
            <v>351105.81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6501.7</v>
          </cell>
          <cell r="K148">
            <v>250.84</v>
          </cell>
          <cell r="L148">
            <v>0</v>
          </cell>
          <cell r="M148">
            <v>0</v>
          </cell>
          <cell r="N148">
            <v>0</v>
          </cell>
          <cell r="O148">
            <v>10412.52</v>
          </cell>
          <cell r="P148">
            <v>5417.75</v>
          </cell>
          <cell r="Q148">
            <v>217187.34</v>
          </cell>
          <cell r="R148">
            <v>45919.74</v>
          </cell>
          <cell r="S148">
            <v>0</v>
          </cell>
          <cell r="T148">
            <v>1477.68</v>
          </cell>
          <cell r="U148">
            <v>0</v>
          </cell>
          <cell r="V148">
            <v>41640.78</v>
          </cell>
          <cell r="W148">
            <v>0</v>
          </cell>
          <cell r="X148">
            <v>0</v>
          </cell>
          <cell r="Y148">
            <v>2013</v>
          </cell>
          <cell r="Z148">
            <v>0</v>
          </cell>
          <cell r="AA148">
            <v>0</v>
          </cell>
          <cell r="AB148">
            <v>0</v>
          </cell>
          <cell r="AC148">
            <v>570.14</v>
          </cell>
          <cell r="AD148">
            <v>0</v>
          </cell>
          <cell r="AE148">
            <v>0</v>
          </cell>
          <cell r="AF148">
            <v>0</v>
          </cell>
          <cell r="AG148">
            <v>10989.9</v>
          </cell>
          <cell r="AH148">
            <v>0</v>
          </cell>
          <cell r="AI148">
            <v>0</v>
          </cell>
          <cell r="AJ148">
            <v>0</v>
          </cell>
          <cell r="AK148">
            <v>6523.02</v>
          </cell>
          <cell r="AL148">
            <v>0</v>
          </cell>
          <cell r="AM148">
            <v>873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288.24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1040.1600000000001</v>
          </cell>
          <cell r="BG148">
            <v>0</v>
          </cell>
          <cell r="BH148">
            <v>0</v>
          </cell>
          <cell r="BI148">
            <v>0</v>
          </cell>
        </row>
        <row r="149">
          <cell r="A149" t="str">
            <v>2-8-2-**</v>
          </cell>
          <cell r="B149" t="str">
            <v>SUMA - SW-Amortyzacja warto×ci niemat.i prawny</v>
          </cell>
          <cell r="C149" t="str">
            <v>2-8-2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A150" t="str">
            <v>2-8-2-01</v>
          </cell>
          <cell r="B150" t="str">
            <v>SW-Amortyzacja wart.</v>
          </cell>
          <cell r="C150" t="str">
            <v>2-8-2-01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1">
          <cell r="A151" t="str">
            <v>2-9-*-**</v>
          </cell>
          <cell r="B151" t="str">
            <v>SUMA - SW-PODRÓŻE SŁUŻBOWE</v>
          </cell>
          <cell r="C151" t="str">
            <v>2-9</v>
          </cell>
          <cell r="D151">
            <v>16223.02</v>
          </cell>
          <cell r="E151">
            <v>0</v>
          </cell>
          <cell r="F151">
            <v>0</v>
          </cell>
          <cell r="G151">
            <v>243.2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1124.5999999999999</v>
          </cell>
          <cell r="Q151">
            <v>3434.8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2903.82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2990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5526.6</v>
          </cell>
          <cell r="BG151">
            <v>0</v>
          </cell>
          <cell r="BH151">
            <v>0</v>
          </cell>
          <cell r="BI151">
            <v>0</v>
          </cell>
        </row>
        <row r="152">
          <cell r="A152" t="str">
            <v>2-9-1-**</v>
          </cell>
          <cell r="B152" t="str">
            <v>SUMA - SW-Pozostaĺe koszty</v>
          </cell>
          <cell r="C152" t="str">
            <v>2-9-1</v>
          </cell>
          <cell r="D152">
            <v>16223.02</v>
          </cell>
          <cell r="E152">
            <v>0</v>
          </cell>
          <cell r="F152">
            <v>0</v>
          </cell>
          <cell r="G152">
            <v>243.2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1124.5999999999999</v>
          </cell>
          <cell r="Q152">
            <v>3434.8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2903.82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2990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5526.6</v>
          </cell>
          <cell r="BG152">
            <v>0</v>
          </cell>
          <cell r="BH152">
            <v>0</v>
          </cell>
          <cell r="BI152">
            <v>0</v>
          </cell>
        </row>
        <row r="153">
          <cell r="A153" t="str">
            <v>2-9-1-01</v>
          </cell>
          <cell r="B153" t="str">
            <v>SW-Koszty reprezenta</v>
          </cell>
          <cell r="C153" t="str">
            <v>2-9-1-01</v>
          </cell>
          <cell r="D153">
            <v>8516.6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2990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5526.6</v>
          </cell>
          <cell r="BG153">
            <v>0</v>
          </cell>
          <cell r="BH153">
            <v>0</v>
          </cell>
          <cell r="BI153">
            <v>0</v>
          </cell>
        </row>
        <row r="154">
          <cell r="A154" t="str">
            <v>2-9-1-02</v>
          </cell>
          <cell r="B154" t="str">
            <v>SW-Podróže sĺužbowe</v>
          </cell>
          <cell r="C154" t="str">
            <v>2-9-1-02</v>
          </cell>
          <cell r="D154">
            <v>7706.42</v>
          </cell>
          <cell r="E154">
            <v>0</v>
          </cell>
          <cell r="F154">
            <v>0</v>
          </cell>
          <cell r="G154">
            <v>243.2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1124.5999999999999</v>
          </cell>
          <cell r="Q154">
            <v>3434.8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2903.82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A155" t="str">
            <v>5-*-*-**</v>
          </cell>
          <cell r="B155" t="str">
            <v>SUMA - PM-PROCEDURY WYSOKOSPECJALIZOWANE</v>
          </cell>
          <cell r="C155" t="str">
            <v>5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A156" t="str">
            <v>5-1-*-**</v>
          </cell>
          <cell r="B156" t="str">
            <v>SUMA - PM-ZUŻYCIE MATERIAŁÓW</v>
          </cell>
          <cell r="C156" t="str">
            <v>5-1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</row>
        <row r="157">
          <cell r="A157" t="str">
            <v>5-2-*-**</v>
          </cell>
          <cell r="B157" t="str">
            <v>SUMA - PM-USŁUGI OBCE</v>
          </cell>
          <cell r="C157" t="str">
            <v>5-2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</row>
        <row r="158">
          <cell r="A158" t="str">
            <v>5-4-*-**</v>
          </cell>
          <cell r="B158" t="str">
            <v>SUMA - PM-WYNAGRODZENIA</v>
          </cell>
          <cell r="C158" t="str">
            <v>5-4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59">
          <cell r="A159" t="str">
            <v>5-5-*-**</v>
          </cell>
          <cell r="B159" t="str">
            <v>SUMA - PM-ŚWIADCZENIA NA RZECZ PRACOWNIKÓW</v>
          </cell>
          <cell r="C159" t="str">
            <v>5-5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</row>
        <row r="160">
          <cell r="A160" t="str">
            <v>5-8-*-**</v>
          </cell>
          <cell r="B160" t="str">
            <v>SUMA - PM-MASZYNY I URZĄDZENIA</v>
          </cell>
          <cell r="C160" t="str">
            <v>5-8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</row>
        <row r="161">
          <cell r="A161" t="str">
            <v>5-9-*-**</v>
          </cell>
          <cell r="B161" t="str">
            <v>SUMA - PM-POZOSTAŁE KOSZTY</v>
          </cell>
          <cell r="C161" t="str">
            <v>5-9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_70231 (2)"/>
      <sheetName val="W_70231"/>
    </sheetNames>
    <sheetDataSet>
      <sheetData sheetId="0"/>
      <sheetData sheetId="1">
        <row r="1">
          <cell r="A1" t="str">
            <v>OPK</v>
          </cell>
          <cell r="B1" t="str">
            <v>OPIS_OPK</v>
          </cell>
          <cell r="C1" t="str">
            <v>OPK_IND</v>
          </cell>
          <cell r="D1" t="str">
            <v>SUMY_KO</v>
          </cell>
          <cell r="E1" t="str">
            <v>K01</v>
          </cell>
          <cell r="F1" t="str">
            <v>K02</v>
          </cell>
          <cell r="G1" t="str">
            <v>K03</v>
          </cell>
          <cell r="H1" t="str">
            <v>K04</v>
          </cell>
          <cell r="I1" t="str">
            <v>K05</v>
          </cell>
          <cell r="J1" t="str">
            <v>K06</v>
          </cell>
          <cell r="K1" t="str">
            <v>K07</v>
          </cell>
          <cell r="L1" t="str">
            <v>K08</v>
          </cell>
          <cell r="M1" t="str">
            <v>K09</v>
          </cell>
          <cell r="N1" t="str">
            <v>K10</v>
          </cell>
          <cell r="O1" t="str">
            <v>K11</v>
          </cell>
          <cell r="P1" t="str">
            <v>K13</v>
          </cell>
          <cell r="Q1" t="str">
            <v>K14</v>
          </cell>
          <cell r="R1" t="str">
            <v>K15</v>
          </cell>
          <cell r="S1" t="str">
            <v>K16</v>
          </cell>
          <cell r="T1" t="str">
            <v>K17</v>
          </cell>
          <cell r="U1" t="str">
            <v>K18</v>
          </cell>
          <cell r="V1" t="str">
            <v>K19</v>
          </cell>
          <cell r="W1" t="str">
            <v>K20</v>
          </cell>
          <cell r="X1" t="str">
            <v>K21</v>
          </cell>
          <cell r="Y1" t="str">
            <v>K22</v>
          </cell>
          <cell r="Z1" t="str">
            <v>K23</v>
          </cell>
          <cell r="AA1" t="str">
            <v>K24</v>
          </cell>
          <cell r="AB1" t="str">
            <v>K25</v>
          </cell>
          <cell r="AC1" t="str">
            <v>K26</v>
          </cell>
          <cell r="AD1" t="str">
            <v>K28</v>
          </cell>
          <cell r="AE1" t="str">
            <v>K29</v>
          </cell>
          <cell r="AF1" t="str">
            <v>K30</v>
          </cell>
          <cell r="AG1" t="str">
            <v>K31</v>
          </cell>
          <cell r="AH1" t="str">
            <v>K32</v>
          </cell>
          <cell r="AI1" t="str">
            <v>K33</v>
          </cell>
          <cell r="AJ1" t="str">
            <v>K34</v>
          </cell>
          <cell r="AK1" t="str">
            <v>K35</v>
          </cell>
          <cell r="AL1" t="str">
            <v>K39</v>
          </cell>
          <cell r="AM1" t="str">
            <v>K40</v>
          </cell>
          <cell r="AN1" t="str">
            <v>K43</v>
          </cell>
          <cell r="AO1" t="str">
            <v>K54</v>
          </cell>
          <cell r="AP1" t="str">
            <v>K55</v>
          </cell>
          <cell r="AQ1" t="str">
            <v>K58</v>
          </cell>
          <cell r="AR1" t="str">
            <v>K59</v>
          </cell>
          <cell r="AS1" t="str">
            <v>K60</v>
          </cell>
          <cell r="AT1" t="str">
            <v>K61</v>
          </cell>
          <cell r="AU1" t="str">
            <v>K62</v>
          </cell>
          <cell r="AV1" t="str">
            <v>K63</v>
          </cell>
          <cell r="AW1" t="str">
            <v>K64</v>
          </cell>
          <cell r="AX1" t="str">
            <v>K67</v>
          </cell>
          <cell r="AY1" t="str">
            <v>K68</v>
          </cell>
          <cell r="AZ1" t="str">
            <v>K69</v>
          </cell>
          <cell r="BA1" t="str">
            <v>K71</v>
          </cell>
          <cell r="BB1" t="str">
            <v>K73</v>
          </cell>
          <cell r="BC1" t="str">
            <v>K74</v>
          </cell>
          <cell r="BD1" t="str">
            <v>K76</v>
          </cell>
          <cell r="BE1" t="str">
            <v>K77</v>
          </cell>
          <cell r="BF1" t="str">
            <v>K78</v>
          </cell>
          <cell r="BG1" t="str">
            <v>K79</v>
          </cell>
          <cell r="BH1" t="str">
            <v>K80</v>
          </cell>
          <cell r="BI1" t="str">
            <v>K81</v>
          </cell>
        </row>
        <row r="2">
          <cell r="A2" t="str">
            <v>0-*-*-**</v>
          </cell>
          <cell r="B2" t="str">
            <v>SUMA - KOSZTY FINANSOWANE Z BUDŻETÓW KLINIK</v>
          </cell>
          <cell r="C2" t="str">
            <v>0</v>
          </cell>
          <cell r="D2">
            <v>117303437.75</v>
          </cell>
          <cell r="E2">
            <v>4996803.08</v>
          </cell>
          <cell r="F2">
            <v>357779.54</v>
          </cell>
          <cell r="G2">
            <v>2885779.78</v>
          </cell>
          <cell r="H2">
            <v>1198818.0900000001</v>
          </cell>
          <cell r="I2">
            <v>1651067.82</v>
          </cell>
          <cell r="J2">
            <v>9354165.5600000005</v>
          </cell>
          <cell r="K2">
            <v>2726351.38</v>
          </cell>
          <cell r="L2">
            <v>4506293.49</v>
          </cell>
          <cell r="M2">
            <v>1402517.28</v>
          </cell>
          <cell r="N2">
            <v>1244155.95</v>
          </cell>
          <cell r="O2">
            <v>10684812.4</v>
          </cell>
          <cell r="P2">
            <v>4209040.4400000004</v>
          </cell>
          <cell r="Q2">
            <v>2180306.64</v>
          </cell>
          <cell r="R2">
            <v>5417275.6399999997</v>
          </cell>
          <cell r="S2">
            <v>1696614.5</v>
          </cell>
          <cell r="T2">
            <v>996280.93</v>
          </cell>
          <cell r="U2">
            <v>1178249.53</v>
          </cell>
          <cell r="V2">
            <v>3578502.54</v>
          </cell>
          <cell r="W2">
            <v>174126.27</v>
          </cell>
          <cell r="X2">
            <v>1522270.75</v>
          </cell>
          <cell r="Y2">
            <v>2384171.42</v>
          </cell>
          <cell r="Z2">
            <v>242052.63</v>
          </cell>
          <cell r="AA2">
            <v>851233.5</v>
          </cell>
          <cell r="AB2">
            <v>6712915.4699999997</v>
          </cell>
          <cell r="AC2">
            <v>2470506.12</v>
          </cell>
          <cell r="AD2">
            <v>612400.15</v>
          </cell>
          <cell r="AE2">
            <v>197685.58</v>
          </cell>
          <cell r="AF2">
            <v>1197648.01</v>
          </cell>
          <cell r="AG2">
            <v>2845353.77</v>
          </cell>
          <cell r="AH2">
            <v>3455710.12</v>
          </cell>
          <cell r="AI2">
            <v>2516054.23</v>
          </cell>
          <cell r="AJ2">
            <v>1504053.24</v>
          </cell>
          <cell r="AK2">
            <v>2645212.86</v>
          </cell>
          <cell r="AL2">
            <v>2136141.88</v>
          </cell>
          <cell r="AM2">
            <v>10470476.720000001</v>
          </cell>
          <cell r="AN2">
            <v>2167294.88</v>
          </cell>
          <cell r="AO2">
            <v>101984.43</v>
          </cell>
          <cell r="AP2">
            <v>130082.28</v>
          </cell>
          <cell r="AQ2">
            <v>6117.92</v>
          </cell>
          <cell r="AR2">
            <v>54083.040000000001</v>
          </cell>
          <cell r="AS2">
            <v>141064.32999999999</v>
          </cell>
          <cell r="AT2">
            <v>579.45000000000005</v>
          </cell>
          <cell r="AU2">
            <v>96323.82</v>
          </cell>
          <cell r="AV2">
            <v>27000</v>
          </cell>
          <cell r="AW2">
            <v>448265.99</v>
          </cell>
          <cell r="AX2">
            <v>16724.37</v>
          </cell>
          <cell r="AY2">
            <v>58074.879999999997</v>
          </cell>
          <cell r="AZ2">
            <v>109910.73</v>
          </cell>
          <cell r="BA2">
            <v>1420062.57</v>
          </cell>
          <cell r="BB2">
            <v>200289.26</v>
          </cell>
          <cell r="BC2">
            <v>6437.53</v>
          </cell>
          <cell r="BD2">
            <v>624839.84</v>
          </cell>
          <cell r="BE2">
            <v>123013.12</v>
          </cell>
          <cell r="BF2">
            <v>7981137.4900000002</v>
          </cell>
          <cell r="BG2">
            <v>228141.31</v>
          </cell>
          <cell r="BH2">
            <v>1153215.33</v>
          </cell>
          <cell r="BI2">
            <v>5967.87</v>
          </cell>
        </row>
        <row r="3">
          <cell r="A3" t="str">
            <v>0-1-*-**</v>
          </cell>
          <cell r="B3" t="str">
            <v>SUMA - ZUŻYCIE MATERIAŁÓW I ENERGII</v>
          </cell>
          <cell r="C3" t="str">
            <v>0-1</v>
          </cell>
          <cell r="D3">
            <v>48063266.509999998</v>
          </cell>
          <cell r="E3">
            <v>2937216.24</v>
          </cell>
          <cell r="F3">
            <v>46512.28</v>
          </cell>
          <cell r="G3">
            <v>774186.08</v>
          </cell>
          <cell r="H3">
            <v>353433.82</v>
          </cell>
          <cell r="I3">
            <v>1020607.62</v>
          </cell>
          <cell r="J3">
            <v>3967673.89</v>
          </cell>
          <cell r="K3">
            <v>729810.06</v>
          </cell>
          <cell r="L3">
            <v>2470114.77</v>
          </cell>
          <cell r="M3">
            <v>478046.31</v>
          </cell>
          <cell r="N3">
            <v>309493.40999999997</v>
          </cell>
          <cell r="O3">
            <v>5888675.3899999997</v>
          </cell>
          <cell r="P3">
            <v>1926487.76</v>
          </cell>
          <cell r="Q3">
            <v>649461.72</v>
          </cell>
          <cell r="R3">
            <v>3605761.54</v>
          </cell>
          <cell r="S3">
            <v>574389.04</v>
          </cell>
          <cell r="T3">
            <v>208146.6</v>
          </cell>
          <cell r="U3">
            <v>17894.580000000002</v>
          </cell>
          <cell r="V3">
            <v>2439396.5499999998</v>
          </cell>
          <cell r="W3">
            <v>38558.42</v>
          </cell>
          <cell r="X3">
            <v>336260.68</v>
          </cell>
          <cell r="Y3">
            <v>747732.01</v>
          </cell>
          <cell r="Z3">
            <v>86877.48</v>
          </cell>
          <cell r="AA3">
            <v>124370.47</v>
          </cell>
          <cell r="AB3">
            <v>3012408.48</v>
          </cell>
          <cell r="AC3">
            <v>477785.63</v>
          </cell>
          <cell r="AD3">
            <v>100892.45</v>
          </cell>
          <cell r="AE3">
            <v>4418.01</v>
          </cell>
          <cell r="AF3">
            <v>274807.63</v>
          </cell>
          <cell r="AG3">
            <v>1428111.27</v>
          </cell>
          <cell r="AH3">
            <v>815681.56</v>
          </cell>
          <cell r="AI3">
            <v>964162.03</v>
          </cell>
          <cell r="AJ3">
            <v>308790.7</v>
          </cell>
          <cell r="AK3">
            <v>751991.57</v>
          </cell>
          <cell r="AL3">
            <v>596937.94999999995</v>
          </cell>
          <cell r="AM3">
            <v>6421770.2000000002</v>
          </cell>
          <cell r="AN3">
            <v>764915.73</v>
          </cell>
          <cell r="AO3">
            <v>19615.330000000002</v>
          </cell>
          <cell r="AP3">
            <v>21592.2</v>
          </cell>
          <cell r="AQ3">
            <v>0</v>
          </cell>
          <cell r="AR3">
            <v>0</v>
          </cell>
          <cell r="AS3">
            <v>40753.089999999997</v>
          </cell>
          <cell r="AT3">
            <v>0</v>
          </cell>
          <cell r="AU3">
            <v>0</v>
          </cell>
          <cell r="AV3">
            <v>0</v>
          </cell>
          <cell r="AW3">
            <v>448265.99</v>
          </cell>
          <cell r="AX3">
            <v>5106.57</v>
          </cell>
          <cell r="AY3">
            <v>423.08</v>
          </cell>
          <cell r="AZ3">
            <v>2875.45</v>
          </cell>
          <cell r="BA3">
            <v>99966.74</v>
          </cell>
          <cell r="BB3">
            <v>19925.349999999999</v>
          </cell>
          <cell r="BC3">
            <v>1930.6</v>
          </cell>
          <cell r="BD3">
            <v>64413.81</v>
          </cell>
          <cell r="BE3">
            <v>8454.23</v>
          </cell>
          <cell r="BF3">
            <v>1463007.8</v>
          </cell>
          <cell r="BG3">
            <v>126605.97</v>
          </cell>
          <cell r="BH3">
            <v>85142.1</v>
          </cell>
          <cell r="BI3">
            <v>1408.27</v>
          </cell>
        </row>
        <row r="4">
          <cell r="A4" t="str">
            <v>0-1-1-**</v>
          </cell>
          <cell r="B4" t="str">
            <v>SUMA - ZUŻYCIE MATERIAŁÓW</v>
          </cell>
          <cell r="C4" t="str">
            <v>0-1-1</v>
          </cell>
          <cell r="D4">
            <v>2190061.65</v>
          </cell>
          <cell r="E4">
            <v>31647.29</v>
          </cell>
          <cell r="F4">
            <v>2670.16</v>
          </cell>
          <cell r="G4">
            <v>29495.13</v>
          </cell>
          <cell r="H4">
            <v>5752.77</v>
          </cell>
          <cell r="I4">
            <v>3277.98</v>
          </cell>
          <cell r="J4">
            <v>409588.92</v>
          </cell>
          <cell r="K4">
            <v>31046.76</v>
          </cell>
          <cell r="L4">
            <v>76042.509999999995</v>
          </cell>
          <cell r="M4">
            <v>16038.63</v>
          </cell>
          <cell r="N4">
            <v>14622.47</v>
          </cell>
          <cell r="O4">
            <v>214329.94</v>
          </cell>
          <cell r="P4">
            <v>69777.19</v>
          </cell>
          <cell r="Q4">
            <v>33010.129999999997</v>
          </cell>
          <cell r="R4">
            <v>35181.43</v>
          </cell>
          <cell r="S4">
            <v>52804.51</v>
          </cell>
          <cell r="T4">
            <v>25646.18</v>
          </cell>
          <cell r="U4">
            <v>565.55999999999995</v>
          </cell>
          <cell r="V4">
            <v>38503.160000000003</v>
          </cell>
          <cell r="W4">
            <v>1029.19</v>
          </cell>
          <cell r="X4">
            <v>7300.19</v>
          </cell>
          <cell r="Y4">
            <v>27141.33</v>
          </cell>
          <cell r="Z4">
            <v>12562.64</v>
          </cell>
          <cell r="AA4">
            <v>36539.120000000003</v>
          </cell>
          <cell r="AB4">
            <v>93968.99</v>
          </cell>
          <cell r="AC4">
            <v>69888.92</v>
          </cell>
          <cell r="AD4">
            <v>18692.96</v>
          </cell>
          <cell r="AE4">
            <v>812.43</v>
          </cell>
          <cell r="AF4">
            <v>15073.92</v>
          </cell>
          <cell r="AG4">
            <v>17511.7</v>
          </cell>
          <cell r="AH4">
            <v>17007.310000000001</v>
          </cell>
          <cell r="AI4">
            <v>90802.48</v>
          </cell>
          <cell r="AJ4">
            <v>27181.83</v>
          </cell>
          <cell r="AK4">
            <v>47693.69</v>
          </cell>
          <cell r="AL4">
            <v>44395.27</v>
          </cell>
          <cell r="AM4">
            <v>151655.56</v>
          </cell>
          <cell r="AN4">
            <v>32239.57</v>
          </cell>
          <cell r="AO4">
            <v>1104.99</v>
          </cell>
          <cell r="AP4">
            <v>709.38</v>
          </cell>
          <cell r="AQ4">
            <v>0</v>
          </cell>
          <cell r="AR4">
            <v>0</v>
          </cell>
          <cell r="AS4">
            <v>4028.42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230.26</v>
          </cell>
          <cell r="AY4">
            <v>423.08</v>
          </cell>
          <cell r="AZ4">
            <v>882.78</v>
          </cell>
          <cell r="BA4">
            <v>51436.41</v>
          </cell>
          <cell r="BB4">
            <v>10427.19</v>
          </cell>
          <cell r="BC4">
            <v>758.47</v>
          </cell>
          <cell r="BD4">
            <v>22045.55</v>
          </cell>
          <cell r="BE4">
            <v>1908.6</v>
          </cell>
          <cell r="BF4">
            <v>259043.03</v>
          </cell>
          <cell r="BG4">
            <v>14895.76</v>
          </cell>
          <cell r="BH4">
            <v>20669.91</v>
          </cell>
          <cell r="BI4">
            <v>0</v>
          </cell>
        </row>
        <row r="5">
          <cell r="A5" t="str">
            <v>0-1-1-01</v>
          </cell>
          <cell r="B5" t="str">
            <v>Opaĺ i paliwo</v>
          </cell>
          <cell r="C5" t="str">
            <v>0-1-1-01</v>
          </cell>
          <cell r="D5">
            <v>61785.7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41665.019999999997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2134.67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659.85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7450.2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9875.9599999999991</v>
          </cell>
          <cell r="BG5">
            <v>0</v>
          </cell>
          <cell r="BH5">
            <v>0</v>
          </cell>
          <cell r="BI5">
            <v>0</v>
          </cell>
        </row>
        <row r="6">
          <cell r="A6" t="str">
            <v>0-1-1-02</v>
          </cell>
          <cell r="B6" t="str">
            <v>Mat.do rem.i konserw</v>
          </cell>
          <cell r="C6" t="str">
            <v>0-1-1-02</v>
          </cell>
          <cell r="D6">
            <v>361762.49</v>
          </cell>
          <cell r="E6">
            <v>11987.93</v>
          </cell>
          <cell r="F6">
            <v>584.59</v>
          </cell>
          <cell r="G6">
            <v>18915.16</v>
          </cell>
          <cell r="H6">
            <v>3525.1</v>
          </cell>
          <cell r="I6">
            <v>272.05</v>
          </cell>
          <cell r="J6">
            <v>47585.83</v>
          </cell>
          <cell r="K6">
            <v>977.48</v>
          </cell>
          <cell r="L6">
            <v>18540.23</v>
          </cell>
          <cell r="M6">
            <v>1951.93</v>
          </cell>
          <cell r="N6">
            <v>3390.76</v>
          </cell>
          <cell r="O6">
            <v>44971.83</v>
          </cell>
          <cell r="P6">
            <v>3781.12</v>
          </cell>
          <cell r="Q6">
            <v>3441.51</v>
          </cell>
          <cell r="R6">
            <v>14668.04</v>
          </cell>
          <cell r="S6">
            <v>9300.6</v>
          </cell>
          <cell r="T6">
            <v>4941.99</v>
          </cell>
          <cell r="U6">
            <v>0</v>
          </cell>
          <cell r="V6">
            <v>2553.52</v>
          </cell>
          <cell r="W6">
            <v>624.62</v>
          </cell>
          <cell r="X6">
            <v>450.89</v>
          </cell>
          <cell r="Y6">
            <v>3516.36</v>
          </cell>
          <cell r="Z6">
            <v>9319.08</v>
          </cell>
          <cell r="AA6">
            <v>5274.22</v>
          </cell>
          <cell r="AB6">
            <v>10304.52</v>
          </cell>
          <cell r="AC6">
            <v>10622.84</v>
          </cell>
          <cell r="AD6">
            <v>950.72</v>
          </cell>
          <cell r="AE6">
            <v>0</v>
          </cell>
          <cell r="AF6">
            <v>2591.52</v>
          </cell>
          <cell r="AG6">
            <v>3776.85</v>
          </cell>
          <cell r="AH6">
            <v>3119.05</v>
          </cell>
          <cell r="AI6">
            <v>8690.42</v>
          </cell>
          <cell r="AJ6">
            <v>10642.37</v>
          </cell>
          <cell r="AK6">
            <v>11926.82</v>
          </cell>
          <cell r="AL6">
            <v>3989.53</v>
          </cell>
          <cell r="AM6">
            <v>29582</v>
          </cell>
          <cell r="AN6">
            <v>9207.91</v>
          </cell>
          <cell r="AO6">
            <v>0</v>
          </cell>
          <cell r="AP6">
            <v>466.41</v>
          </cell>
          <cell r="AQ6">
            <v>0</v>
          </cell>
          <cell r="AR6">
            <v>0</v>
          </cell>
          <cell r="AS6">
            <v>1144.1600000000001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17.760000000000002</v>
          </cell>
          <cell r="AY6">
            <v>6.37</v>
          </cell>
          <cell r="AZ6">
            <v>6.1</v>
          </cell>
          <cell r="BA6">
            <v>16044.7</v>
          </cell>
          <cell r="BB6">
            <v>7759.23</v>
          </cell>
          <cell r="BC6">
            <v>100.79</v>
          </cell>
          <cell r="BD6">
            <v>420.01</v>
          </cell>
          <cell r="BE6">
            <v>35.99</v>
          </cell>
          <cell r="BF6">
            <v>13911.63</v>
          </cell>
          <cell r="BG6">
            <v>3080.05</v>
          </cell>
          <cell r="BH6">
            <v>2789.9</v>
          </cell>
          <cell r="BI6">
            <v>0</v>
          </cell>
        </row>
        <row r="7">
          <cell r="A7" t="str">
            <v>0-1-1-03</v>
          </cell>
          <cell r="B7" t="str">
            <v>Mat.do rem.i konserw</v>
          </cell>
          <cell r="C7" t="str">
            <v>0-1-1-03</v>
          </cell>
          <cell r="D7">
            <v>610.04</v>
          </cell>
          <cell r="E7">
            <v>95.39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92.07</v>
          </cell>
          <cell r="K7">
            <v>20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11.46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293.11</v>
          </cell>
          <cell r="AC7">
            <v>36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44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18.010000000000002</v>
          </cell>
          <cell r="BG7">
            <v>0</v>
          </cell>
          <cell r="BH7">
            <v>0</v>
          </cell>
          <cell r="BI7">
            <v>0</v>
          </cell>
        </row>
        <row r="8">
          <cell r="A8" t="str">
            <v>0-1-1-04</v>
          </cell>
          <cell r="B8" t="str">
            <v>Mat.do utrz.czysto×c</v>
          </cell>
          <cell r="C8" t="str">
            <v>0-1-1-04</v>
          </cell>
          <cell r="D8">
            <v>197754</v>
          </cell>
          <cell r="E8">
            <v>5459.65</v>
          </cell>
          <cell r="F8">
            <v>233</v>
          </cell>
          <cell r="G8">
            <v>1359.84</v>
          </cell>
          <cell r="H8">
            <v>641</v>
          </cell>
          <cell r="I8">
            <v>230.89</v>
          </cell>
          <cell r="J8">
            <v>86343.64</v>
          </cell>
          <cell r="K8">
            <v>189.65</v>
          </cell>
          <cell r="L8">
            <v>2350.63</v>
          </cell>
          <cell r="M8">
            <v>216.73</v>
          </cell>
          <cell r="N8">
            <v>592.42999999999995</v>
          </cell>
          <cell r="O8">
            <v>10018.040000000001</v>
          </cell>
          <cell r="P8">
            <v>12497.39</v>
          </cell>
          <cell r="Q8">
            <v>2850.09</v>
          </cell>
          <cell r="R8">
            <v>1430.7</v>
          </cell>
          <cell r="S8">
            <v>1478.52</v>
          </cell>
          <cell r="T8">
            <v>879.82</v>
          </cell>
          <cell r="U8">
            <v>0</v>
          </cell>
          <cell r="V8">
            <v>4833.91</v>
          </cell>
          <cell r="W8">
            <v>271.04000000000002</v>
          </cell>
          <cell r="X8">
            <v>1478.81</v>
          </cell>
          <cell r="Y8">
            <v>196.04</v>
          </cell>
          <cell r="Z8">
            <v>0</v>
          </cell>
          <cell r="AA8">
            <v>4313.47</v>
          </cell>
          <cell r="AB8">
            <v>7986.1</v>
          </cell>
          <cell r="AC8">
            <v>4497.2700000000004</v>
          </cell>
          <cell r="AD8">
            <v>917.16</v>
          </cell>
          <cell r="AE8">
            <v>0</v>
          </cell>
          <cell r="AF8">
            <v>1041.6300000000001</v>
          </cell>
          <cell r="AG8">
            <v>3303.82</v>
          </cell>
          <cell r="AH8">
            <v>3513.77</v>
          </cell>
          <cell r="AI8">
            <v>12148.27</v>
          </cell>
          <cell r="AJ8">
            <v>2014.94</v>
          </cell>
          <cell r="AK8">
            <v>514.12</v>
          </cell>
          <cell r="AL8">
            <v>671.81</v>
          </cell>
          <cell r="AM8">
            <v>2344.31</v>
          </cell>
          <cell r="AN8">
            <v>4672.17</v>
          </cell>
          <cell r="AO8">
            <v>503.53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333.97</v>
          </cell>
          <cell r="AZ8">
            <v>0</v>
          </cell>
          <cell r="BA8">
            <v>6422.25</v>
          </cell>
          <cell r="BB8">
            <v>666.88</v>
          </cell>
          <cell r="BC8">
            <v>2.68</v>
          </cell>
          <cell r="BD8">
            <v>1065.6199999999999</v>
          </cell>
          <cell r="BE8">
            <v>625.37</v>
          </cell>
          <cell r="BF8">
            <v>5737.31</v>
          </cell>
          <cell r="BG8">
            <v>872.79</v>
          </cell>
          <cell r="BH8">
            <v>32.94</v>
          </cell>
          <cell r="BI8">
            <v>0</v>
          </cell>
        </row>
        <row r="9">
          <cell r="A9" t="str">
            <v>0-1-1-05</v>
          </cell>
          <cell r="B9" t="str">
            <v>íywno×Ź</v>
          </cell>
          <cell r="C9" t="str">
            <v>0-1-1-05</v>
          </cell>
          <cell r="D9">
            <v>198464.32</v>
          </cell>
          <cell r="E9">
            <v>30</v>
          </cell>
          <cell r="F9">
            <v>0</v>
          </cell>
          <cell r="G9">
            <v>0</v>
          </cell>
          <cell r="H9">
            <v>0</v>
          </cell>
          <cell r="I9">
            <v>9</v>
          </cell>
          <cell r="J9">
            <v>148108.9</v>
          </cell>
          <cell r="K9">
            <v>430</v>
          </cell>
          <cell r="L9">
            <v>0</v>
          </cell>
          <cell r="M9">
            <v>0</v>
          </cell>
          <cell r="N9">
            <v>0</v>
          </cell>
          <cell r="O9">
            <v>5225.43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60</v>
          </cell>
          <cell r="W9">
            <v>0</v>
          </cell>
          <cell r="X9">
            <v>18</v>
          </cell>
          <cell r="Y9">
            <v>36</v>
          </cell>
          <cell r="Z9">
            <v>0</v>
          </cell>
          <cell r="AA9">
            <v>63</v>
          </cell>
          <cell r="AB9">
            <v>81</v>
          </cell>
          <cell r="AC9">
            <v>21872.67</v>
          </cell>
          <cell r="AD9">
            <v>6522.85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14858.41</v>
          </cell>
          <cell r="AJ9">
            <v>0</v>
          </cell>
          <cell r="AK9">
            <v>36</v>
          </cell>
          <cell r="AL9">
            <v>18</v>
          </cell>
          <cell r="AM9">
            <v>132.19999999999999</v>
          </cell>
          <cell r="AN9">
            <v>36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18</v>
          </cell>
          <cell r="BA9">
            <v>186</v>
          </cell>
          <cell r="BB9">
            <v>36</v>
          </cell>
          <cell r="BC9">
            <v>0</v>
          </cell>
          <cell r="BD9">
            <v>0</v>
          </cell>
          <cell r="BE9">
            <v>0</v>
          </cell>
          <cell r="BF9">
            <v>686.86</v>
          </cell>
          <cell r="BG9">
            <v>0</v>
          </cell>
          <cell r="BH9">
            <v>0</v>
          </cell>
          <cell r="BI9">
            <v>0</v>
          </cell>
        </row>
        <row r="10">
          <cell r="A10" t="str">
            <v>0-1-1-06</v>
          </cell>
          <cell r="B10" t="str">
            <v>Mat.biurowe i druki</v>
          </cell>
          <cell r="C10" t="str">
            <v>0-1-1-06</v>
          </cell>
          <cell r="D10">
            <v>352015.24</v>
          </cell>
          <cell r="E10">
            <v>2251.91</v>
          </cell>
          <cell r="F10">
            <v>137.05000000000001</v>
          </cell>
          <cell r="G10">
            <v>2470.08</v>
          </cell>
          <cell r="H10">
            <v>664.01</v>
          </cell>
          <cell r="I10">
            <v>1173.32</v>
          </cell>
          <cell r="J10">
            <v>17902.38</v>
          </cell>
          <cell r="K10">
            <v>12296.9</v>
          </cell>
          <cell r="L10">
            <v>8782.77</v>
          </cell>
          <cell r="M10">
            <v>2822.53</v>
          </cell>
          <cell r="N10">
            <v>480.72</v>
          </cell>
          <cell r="O10">
            <v>10646.39</v>
          </cell>
          <cell r="P10">
            <v>29713.26</v>
          </cell>
          <cell r="Q10">
            <v>5065.95</v>
          </cell>
          <cell r="R10">
            <v>5562.51</v>
          </cell>
          <cell r="S10">
            <v>9038.65</v>
          </cell>
          <cell r="T10">
            <v>3166.04</v>
          </cell>
          <cell r="U10">
            <v>42.79</v>
          </cell>
          <cell r="V10">
            <v>26801.64</v>
          </cell>
          <cell r="W10">
            <v>112.35</v>
          </cell>
          <cell r="X10">
            <v>2845.45</v>
          </cell>
          <cell r="Y10">
            <v>2631.44</v>
          </cell>
          <cell r="Z10">
            <v>705.33</v>
          </cell>
          <cell r="AA10">
            <v>8448.64</v>
          </cell>
          <cell r="AB10">
            <v>13376.48</v>
          </cell>
          <cell r="AC10">
            <v>5367.05</v>
          </cell>
          <cell r="AD10">
            <v>412.38</v>
          </cell>
          <cell r="AE10">
            <v>234.09</v>
          </cell>
          <cell r="AF10">
            <v>2044.71</v>
          </cell>
          <cell r="AG10">
            <v>2127.6799999999998</v>
          </cell>
          <cell r="AH10">
            <v>4598.76</v>
          </cell>
          <cell r="AI10">
            <v>3218.13</v>
          </cell>
          <cell r="AJ10">
            <v>9579.65</v>
          </cell>
          <cell r="AK10">
            <v>4731.6000000000004</v>
          </cell>
          <cell r="AL10">
            <v>7482.81</v>
          </cell>
          <cell r="AM10">
            <v>24410.14</v>
          </cell>
          <cell r="AN10">
            <v>4593.9399999999996</v>
          </cell>
          <cell r="AO10">
            <v>0</v>
          </cell>
          <cell r="AP10">
            <v>15.51</v>
          </cell>
          <cell r="AQ10">
            <v>0</v>
          </cell>
          <cell r="AR10">
            <v>0</v>
          </cell>
          <cell r="AS10">
            <v>918.74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67.56</v>
          </cell>
          <cell r="AZ10">
            <v>562.67999999999995</v>
          </cell>
          <cell r="BA10">
            <v>10592.97</v>
          </cell>
          <cell r="BB10">
            <v>1130.4000000000001</v>
          </cell>
          <cell r="BC10">
            <v>321.5</v>
          </cell>
          <cell r="BD10">
            <v>11121.19</v>
          </cell>
          <cell r="BE10">
            <v>844.29</v>
          </cell>
          <cell r="BF10">
            <v>84814.61</v>
          </cell>
          <cell r="BG10">
            <v>56.22</v>
          </cell>
          <cell r="BH10">
            <v>5630.04</v>
          </cell>
          <cell r="BI10">
            <v>0</v>
          </cell>
        </row>
        <row r="11">
          <cell r="A11" t="str">
            <v>0-1-1-07</v>
          </cell>
          <cell r="B11" t="str">
            <v>Wyposaženie</v>
          </cell>
          <cell r="C11" t="str">
            <v>0-1-1-07</v>
          </cell>
          <cell r="D11">
            <v>623277.87</v>
          </cell>
          <cell r="E11">
            <v>5606.28</v>
          </cell>
          <cell r="F11">
            <v>1492.94</v>
          </cell>
          <cell r="G11">
            <v>3060.95</v>
          </cell>
          <cell r="H11">
            <v>144.72</v>
          </cell>
          <cell r="I11">
            <v>1362.21</v>
          </cell>
          <cell r="J11">
            <v>51312.26</v>
          </cell>
          <cell r="K11">
            <v>5564.2</v>
          </cell>
          <cell r="L11">
            <v>37657.589999999997</v>
          </cell>
          <cell r="M11">
            <v>3135.5</v>
          </cell>
          <cell r="N11">
            <v>9202.42</v>
          </cell>
          <cell r="O11">
            <v>121998.56</v>
          </cell>
          <cell r="P11">
            <v>7873.51</v>
          </cell>
          <cell r="Q11">
            <v>11208.77</v>
          </cell>
          <cell r="R11">
            <v>11987.26</v>
          </cell>
          <cell r="S11">
            <v>19688</v>
          </cell>
          <cell r="T11">
            <v>12652.82</v>
          </cell>
          <cell r="U11">
            <v>0</v>
          </cell>
          <cell r="V11">
            <v>2116.7800000000002</v>
          </cell>
          <cell r="W11">
            <v>0</v>
          </cell>
          <cell r="X11">
            <v>1885.14</v>
          </cell>
          <cell r="Y11">
            <v>13743.94</v>
          </cell>
          <cell r="Z11">
            <v>901.99</v>
          </cell>
          <cell r="AA11">
            <v>1004.61</v>
          </cell>
          <cell r="AB11">
            <v>46441.94</v>
          </cell>
          <cell r="AC11">
            <v>17764.28</v>
          </cell>
          <cell r="AD11">
            <v>6798.53</v>
          </cell>
          <cell r="AE11">
            <v>578.34</v>
          </cell>
          <cell r="AF11">
            <v>4170.79</v>
          </cell>
          <cell r="AG11">
            <v>6469.31</v>
          </cell>
          <cell r="AH11">
            <v>2069.84</v>
          </cell>
          <cell r="AI11">
            <v>2975.33</v>
          </cell>
          <cell r="AJ11">
            <v>4162.8100000000004</v>
          </cell>
          <cell r="AK11">
            <v>25515.759999999998</v>
          </cell>
          <cell r="AL11">
            <v>27542.79</v>
          </cell>
          <cell r="AM11">
            <v>74429.19</v>
          </cell>
          <cell r="AN11">
            <v>2139.02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1605.52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80</v>
          </cell>
          <cell r="BA11">
            <v>4215.82</v>
          </cell>
          <cell r="BB11">
            <v>0</v>
          </cell>
          <cell r="BC11">
            <v>304.47000000000003</v>
          </cell>
          <cell r="BD11">
            <v>5541.31</v>
          </cell>
          <cell r="BE11">
            <v>140</v>
          </cell>
          <cell r="BF11">
            <v>51341.48</v>
          </cell>
          <cell r="BG11">
            <v>8610.1200000000008</v>
          </cell>
          <cell r="BH11">
            <v>6780.77</v>
          </cell>
          <cell r="BI11">
            <v>0</v>
          </cell>
        </row>
        <row r="12">
          <cell r="A12" t="str">
            <v>0-1-1-08</v>
          </cell>
          <cell r="B12" t="str">
            <v>Pozost.mat.niemedycz</v>
          </cell>
          <cell r="C12" t="str">
            <v>0-1-1-08</v>
          </cell>
          <cell r="D12">
            <v>394391.99</v>
          </cell>
          <cell r="E12">
            <v>6216.13</v>
          </cell>
          <cell r="F12">
            <v>222.58</v>
          </cell>
          <cell r="G12">
            <v>3689.1</v>
          </cell>
          <cell r="H12">
            <v>777.94</v>
          </cell>
          <cell r="I12">
            <v>230.51</v>
          </cell>
          <cell r="J12">
            <v>16578.82</v>
          </cell>
          <cell r="K12">
            <v>11568.53</v>
          </cell>
          <cell r="L12">
            <v>8711.2900000000009</v>
          </cell>
          <cell r="M12">
            <v>7911.94</v>
          </cell>
          <cell r="N12">
            <v>956.14</v>
          </cell>
          <cell r="O12">
            <v>21469.69</v>
          </cell>
          <cell r="P12">
            <v>15911.91</v>
          </cell>
          <cell r="Q12">
            <v>10443.81</v>
          </cell>
          <cell r="R12">
            <v>1532.92</v>
          </cell>
          <cell r="S12">
            <v>13298.74</v>
          </cell>
          <cell r="T12">
            <v>4005.51</v>
          </cell>
          <cell r="U12">
            <v>522.77</v>
          </cell>
          <cell r="V12">
            <v>2137.31</v>
          </cell>
          <cell r="W12">
            <v>9.7200000000000006</v>
          </cell>
          <cell r="X12">
            <v>621.9</v>
          </cell>
          <cell r="Y12">
            <v>7017.55</v>
          </cell>
          <cell r="Z12">
            <v>1636.24</v>
          </cell>
          <cell r="AA12">
            <v>17435.18</v>
          </cell>
          <cell r="AB12">
            <v>15485.84</v>
          </cell>
          <cell r="AC12">
            <v>7594.14</v>
          </cell>
          <cell r="AD12">
            <v>3091.32</v>
          </cell>
          <cell r="AE12">
            <v>0</v>
          </cell>
          <cell r="AF12">
            <v>5225.2700000000004</v>
          </cell>
          <cell r="AG12">
            <v>1834.04</v>
          </cell>
          <cell r="AH12">
            <v>3661.89</v>
          </cell>
          <cell r="AI12">
            <v>48911.92</v>
          </cell>
          <cell r="AJ12">
            <v>782.06</v>
          </cell>
          <cell r="AK12">
            <v>4969.3900000000003</v>
          </cell>
          <cell r="AL12">
            <v>4690.33</v>
          </cell>
          <cell r="AM12">
            <v>20097.87</v>
          </cell>
          <cell r="AN12">
            <v>11590.53</v>
          </cell>
          <cell r="AO12">
            <v>601.46</v>
          </cell>
          <cell r="AP12">
            <v>227.46</v>
          </cell>
          <cell r="AQ12">
            <v>0</v>
          </cell>
          <cell r="AR12">
            <v>0</v>
          </cell>
          <cell r="AS12">
            <v>360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212.5</v>
          </cell>
          <cell r="AY12">
            <v>15.18</v>
          </cell>
          <cell r="AZ12">
            <v>216</v>
          </cell>
          <cell r="BA12">
            <v>6524.47</v>
          </cell>
          <cell r="BB12">
            <v>834.68</v>
          </cell>
          <cell r="BC12">
            <v>29.03</v>
          </cell>
          <cell r="BD12">
            <v>3897.42</v>
          </cell>
          <cell r="BE12">
            <v>262.95</v>
          </cell>
          <cell r="BF12">
            <v>92657.17</v>
          </cell>
          <cell r="BG12">
            <v>2276.58</v>
          </cell>
          <cell r="BH12">
            <v>5436.26</v>
          </cell>
          <cell r="BI12">
            <v>0</v>
          </cell>
        </row>
        <row r="13">
          <cell r="A13" t="str">
            <v>0-1-2-**</v>
          </cell>
          <cell r="B13" t="str">
            <v>SUMA - ZUŻYCIE MATERIAŁÓW MEDYCZNYCH</v>
          </cell>
          <cell r="C13" t="str">
            <v>0-1-2</v>
          </cell>
          <cell r="D13">
            <v>40382800.270000003</v>
          </cell>
          <cell r="E13">
            <v>2754350.59</v>
          </cell>
          <cell r="F13">
            <v>25640.85</v>
          </cell>
          <cell r="G13">
            <v>650558.81999999995</v>
          </cell>
          <cell r="H13">
            <v>285158.86</v>
          </cell>
          <cell r="I13">
            <v>972946.93</v>
          </cell>
          <cell r="J13">
            <v>3227544.39</v>
          </cell>
          <cell r="K13">
            <v>437185.41</v>
          </cell>
          <cell r="L13">
            <v>2292788.0699999998</v>
          </cell>
          <cell r="M13">
            <v>408427.88</v>
          </cell>
          <cell r="N13">
            <v>231480.3</v>
          </cell>
          <cell r="O13">
            <v>5195349.5599999996</v>
          </cell>
          <cell r="P13">
            <v>1743749.22</v>
          </cell>
          <cell r="Q13">
            <v>533230.41</v>
          </cell>
          <cell r="R13">
            <v>3436947.14</v>
          </cell>
          <cell r="S13">
            <v>471614.69</v>
          </cell>
          <cell r="T13">
            <v>147907.87</v>
          </cell>
          <cell r="U13">
            <v>0</v>
          </cell>
          <cell r="V13">
            <v>2387836.2000000002</v>
          </cell>
          <cell r="W13">
            <v>26984.71</v>
          </cell>
          <cell r="X13">
            <v>238116.47</v>
          </cell>
          <cell r="Y13">
            <v>549143.30000000005</v>
          </cell>
          <cell r="Z13">
            <v>67186.37</v>
          </cell>
          <cell r="AA13">
            <v>18966.55</v>
          </cell>
          <cell r="AB13">
            <v>2756614.61</v>
          </cell>
          <cell r="AC13">
            <v>229178.3</v>
          </cell>
          <cell r="AD13">
            <v>32824.93</v>
          </cell>
          <cell r="AE13">
            <v>79.67</v>
          </cell>
          <cell r="AF13">
            <v>201698.55</v>
          </cell>
          <cell r="AG13">
            <v>1321763.52</v>
          </cell>
          <cell r="AH13">
            <v>649700.74</v>
          </cell>
          <cell r="AI13">
            <v>830404.94</v>
          </cell>
          <cell r="AJ13">
            <v>124245.48</v>
          </cell>
          <cell r="AK13">
            <v>549881.37</v>
          </cell>
          <cell r="AL13">
            <v>434306.74</v>
          </cell>
          <cell r="AM13">
            <v>5957415.8799999999</v>
          </cell>
          <cell r="AN13">
            <v>679758.44</v>
          </cell>
          <cell r="AO13">
            <v>14560.58</v>
          </cell>
          <cell r="AP13">
            <v>84.55</v>
          </cell>
          <cell r="AQ13">
            <v>0</v>
          </cell>
          <cell r="AR13">
            <v>0</v>
          </cell>
          <cell r="AS13">
            <v>29819.25</v>
          </cell>
          <cell r="AT13">
            <v>0</v>
          </cell>
          <cell r="AU13">
            <v>0</v>
          </cell>
          <cell r="AV13">
            <v>0</v>
          </cell>
          <cell r="AW13">
            <v>448265.99</v>
          </cell>
          <cell r="AX13">
            <v>0</v>
          </cell>
          <cell r="AY13">
            <v>0</v>
          </cell>
          <cell r="AZ13">
            <v>1324</v>
          </cell>
          <cell r="BA13">
            <v>1381.91</v>
          </cell>
          <cell r="BB13">
            <v>0</v>
          </cell>
          <cell r="BC13">
            <v>0</v>
          </cell>
          <cell r="BD13">
            <v>226.6</v>
          </cell>
          <cell r="BE13">
            <v>3608.54</v>
          </cell>
          <cell r="BF13">
            <v>-1144.78</v>
          </cell>
          <cell r="BG13">
            <v>0</v>
          </cell>
          <cell r="BH13">
            <v>13685.87</v>
          </cell>
          <cell r="BI13">
            <v>0</v>
          </cell>
        </row>
        <row r="14">
          <cell r="A14" t="str">
            <v>0-1-2-01</v>
          </cell>
          <cell r="B14" t="str">
            <v>Leki</v>
          </cell>
          <cell r="C14" t="str">
            <v>0-1-2-01</v>
          </cell>
          <cell r="D14">
            <v>22352427.84</v>
          </cell>
          <cell r="E14">
            <v>2594208.9300000002</v>
          </cell>
          <cell r="F14">
            <v>16159.34</v>
          </cell>
          <cell r="G14">
            <v>431545.83</v>
          </cell>
          <cell r="H14">
            <v>223159.19</v>
          </cell>
          <cell r="I14">
            <v>895554.52</v>
          </cell>
          <cell r="J14">
            <v>1511149.54</v>
          </cell>
          <cell r="K14">
            <v>333044.28999999998</v>
          </cell>
          <cell r="L14">
            <v>1052359.5900000001</v>
          </cell>
          <cell r="M14">
            <v>281203.18</v>
          </cell>
          <cell r="N14">
            <v>174674.04</v>
          </cell>
          <cell r="O14">
            <v>3451671.33</v>
          </cell>
          <cell r="P14">
            <v>11687.97</v>
          </cell>
          <cell r="Q14">
            <v>182418.2</v>
          </cell>
          <cell r="R14">
            <v>2424086.52</v>
          </cell>
          <cell r="S14">
            <v>173162.07</v>
          </cell>
          <cell r="T14">
            <v>88342.1</v>
          </cell>
          <cell r="U14">
            <v>0</v>
          </cell>
          <cell r="V14">
            <v>795810.26</v>
          </cell>
          <cell r="W14">
            <v>4469.01</v>
          </cell>
          <cell r="X14">
            <v>83585.37</v>
          </cell>
          <cell r="Y14">
            <v>190513.98</v>
          </cell>
          <cell r="Z14">
            <v>3393.5</v>
          </cell>
          <cell r="AA14">
            <v>3031.23</v>
          </cell>
          <cell r="AB14">
            <v>1259117.95</v>
          </cell>
          <cell r="AC14">
            <v>203111.32</v>
          </cell>
          <cell r="AD14">
            <v>19020.95</v>
          </cell>
          <cell r="AE14">
            <v>79.67</v>
          </cell>
          <cell r="AF14">
            <v>53462.37</v>
          </cell>
          <cell r="AG14">
            <v>636275.85</v>
          </cell>
          <cell r="AH14">
            <v>340516.07</v>
          </cell>
          <cell r="AI14">
            <v>522833.27</v>
          </cell>
          <cell r="AJ14">
            <v>48488.21</v>
          </cell>
          <cell r="AK14">
            <v>239522.1</v>
          </cell>
          <cell r="AL14">
            <v>135792.29999999999</v>
          </cell>
          <cell r="AM14">
            <v>3190398.62</v>
          </cell>
          <cell r="AN14">
            <v>306091.52000000002</v>
          </cell>
          <cell r="AO14">
            <v>9510.36</v>
          </cell>
          <cell r="AP14">
            <v>0</v>
          </cell>
          <cell r="AQ14">
            <v>0</v>
          </cell>
          <cell r="AR14">
            <v>0</v>
          </cell>
          <cell r="AS14">
            <v>11389.44</v>
          </cell>
          <cell r="AT14">
            <v>0</v>
          </cell>
          <cell r="AU14">
            <v>0</v>
          </cell>
          <cell r="AV14">
            <v>0</v>
          </cell>
          <cell r="AW14">
            <v>448265.99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449.78</v>
          </cell>
          <cell r="BF14">
            <v>471.82</v>
          </cell>
          <cell r="BG14">
            <v>0</v>
          </cell>
          <cell r="BH14">
            <v>2400.2600000000002</v>
          </cell>
          <cell r="BI14">
            <v>0</v>
          </cell>
        </row>
        <row r="15">
          <cell r="A15" t="str">
            <v>0-1-2-02</v>
          </cell>
          <cell r="B15" t="str">
            <v>Izotopy</v>
          </cell>
          <cell r="C15" t="str">
            <v>0-1-2-02</v>
          </cell>
          <cell r="D15">
            <v>325360.37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274525.98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50834.39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</row>
        <row r="16">
          <cell r="A16" t="str">
            <v>0-1-2-03</v>
          </cell>
          <cell r="B16" t="str">
            <v>Mat.do badaĄ diagnos</v>
          </cell>
          <cell r="C16" t="str">
            <v>0-1-2-03</v>
          </cell>
          <cell r="D16">
            <v>2837274.99</v>
          </cell>
          <cell r="E16">
            <v>11789.02</v>
          </cell>
          <cell r="F16">
            <v>255.15</v>
          </cell>
          <cell r="G16">
            <v>37068.78</v>
          </cell>
          <cell r="H16">
            <v>6527.48</v>
          </cell>
          <cell r="I16">
            <v>1248.3599999999999</v>
          </cell>
          <cell r="J16">
            <v>454189.3</v>
          </cell>
          <cell r="K16">
            <v>26283.25</v>
          </cell>
          <cell r="L16">
            <v>61904.51</v>
          </cell>
          <cell r="M16">
            <v>6789.01</v>
          </cell>
          <cell r="N16">
            <v>18249.29</v>
          </cell>
          <cell r="O16">
            <v>51750.25</v>
          </cell>
          <cell r="P16">
            <v>1605323.83</v>
          </cell>
          <cell r="Q16">
            <v>15563.74</v>
          </cell>
          <cell r="R16">
            <v>148330.45000000001</v>
          </cell>
          <cell r="S16">
            <v>7324.17</v>
          </cell>
          <cell r="T16">
            <v>3253.39</v>
          </cell>
          <cell r="U16">
            <v>0</v>
          </cell>
          <cell r="V16">
            <v>4676.28</v>
          </cell>
          <cell r="W16">
            <v>22396.66</v>
          </cell>
          <cell r="X16">
            <v>3147.51</v>
          </cell>
          <cell r="Y16">
            <v>76945.59</v>
          </cell>
          <cell r="Z16">
            <v>84.82</v>
          </cell>
          <cell r="AA16">
            <v>0</v>
          </cell>
          <cell r="AB16">
            <v>47530.66</v>
          </cell>
          <cell r="AC16">
            <v>2951.82</v>
          </cell>
          <cell r="AD16">
            <v>1257.21</v>
          </cell>
          <cell r="AE16">
            <v>0</v>
          </cell>
          <cell r="AF16">
            <v>61889.14</v>
          </cell>
          <cell r="AG16">
            <v>26713.47</v>
          </cell>
          <cell r="AH16">
            <v>6755.18</v>
          </cell>
          <cell r="AI16">
            <v>23124.78</v>
          </cell>
          <cell r="AJ16">
            <v>3071.03</v>
          </cell>
          <cell r="AK16">
            <v>3741.61</v>
          </cell>
          <cell r="AL16">
            <v>6230.41</v>
          </cell>
          <cell r="AM16">
            <v>56335.07</v>
          </cell>
          <cell r="AN16">
            <v>15466.02</v>
          </cell>
          <cell r="AO16">
            <v>35</v>
          </cell>
          <cell r="AP16">
            <v>0</v>
          </cell>
          <cell r="AQ16">
            <v>0</v>
          </cell>
          <cell r="AR16">
            <v>0</v>
          </cell>
          <cell r="AS16">
            <v>13939.47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1612.1</v>
          </cell>
          <cell r="BF16">
            <v>0</v>
          </cell>
          <cell r="BG16">
            <v>0</v>
          </cell>
          <cell r="BH16">
            <v>3521.18</v>
          </cell>
          <cell r="BI16">
            <v>0</v>
          </cell>
        </row>
        <row r="17">
          <cell r="A17" t="str">
            <v>0-1-2-04</v>
          </cell>
          <cell r="B17" t="str">
            <v>Krew i prep. krwiopo</v>
          </cell>
          <cell r="C17" t="str">
            <v>0-1-2-04</v>
          </cell>
          <cell r="D17">
            <v>1566700.53</v>
          </cell>
          <cell r="E17">
            <v>33435.5</v>
          </cell>
          <cell r="F17">
            <v>0</v>
          </cell>
          <cell r="G17">
            <v>27213.8</v>
          </cell>
          <cell r="H17">
            <v>20457.3</v>
          </cell>
          <cell r="I17">
            <v>32391.25</v>
          </cell>
          <cell r="J17">
            <v>44235.8</v>
          </cell>
          <cell r="K17">
            <v>2464.6</v>
          </cell>
          <cell r="L17">
            <v>53731.199999999997</v>
          </cell>
          <cell r="M17">
            <v>25655.599999999999</v>
          </cell>
          <cell r="N17">
            <v>12960.6</v>
          </cell>
          <cell r="O17">
            <v>37544.400000000001</v>
          </cell>
          <cell r="P17">
            <v>174.97</v>
          </cell>
          <cell r="Q17">
            <v>3771.8</v>
          </cell>
          <cell r="R17">
            <v>557913.31999999995</v>
          </cell>
          <cell r="S17">
            <v>2173.4</v>
          </cell>
          <cell r="T17">
            <v>1205.2</v>
          </cell>
          <cell r="U17">
            <v>0</v>
          </cell>
          <cell r="V17">
            <v>0</v>
          </cell>
          <cell r="W17">
            <v>0</v>
          </cell>
          <cell r="X17">
            <v>261</v>
          </cell>
          <cell r="Y17">
            <v>0</v>
          </cell>
          <cell r="Z17">
            <v>0</v>
          </cell>
          <cell r="AA17">
            <v>0</v>
          </cell>
          <cell r="AB17">
            <v>247702</v>
          </cell>
          <cell r="AC17">
            <v>0</v>
          </cell>
          <cell r="AD17">
            <v>0</v>
          </cell>
          <cell r="AE17">
            <v>0</v>
          </cell>
          <cell r="AF17">
            <v>615.21</v>
          </cell>
          <cell r="AG17">
            <v>44098.2</v>
          </cell>
          <cell r="AH17">
            <v>16347.1</v>
          </cell>
          <cell r="AI17">
            <v>40157.5</v>
          </cell>
          <cell r="AJ17">
            <v>6952.6</v>
          </cell>
          <cell r="AK17">
            <v>12000.8</v>
          </cell>
          <cell r="AL17">
            <v>0</v>
          </cell>
          <cell r="AM17">
            <v>310437.18</v>
          </cell>
          <cell r="AN17">
            <v>30745.200000000001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1324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731</v>
          </cell>
          <cell r="BG17">
            <v>0</v>
          </cell>
          <cell r="BH17">
            <v>0</v>
          </cell>
          <cell r="BI17">
            <v>0</v>
          </cell>
        </row>
        <row r="18">
          <cell r="A18" t="str">
            <v>0-1-2-05</v>
          </cell>
          <cell r="B18" t="str">
            <v>Mat. medyczne</v>
          </cell>
          <cell r="C18" t="str">
            <v>0-1-2-05</v>
          </cell>
          <cell r="D18">
            <v>13301036.539999999</v>
          </cell>
          <cell r="E18">
            <v>114917.14</v>
          </cell>
          <cell r="F18">
            <v>9226.36</v>
          </cell>
          <cell r="G18">
            <v>154730.41</v>
          </cell>
          <cell r="H18">
            <v>35014.89</v>
          </cell>
          <cell r="I18">
            <v>43752.800000000003</v>
          </cell>
          <cell r="J18">
            <v>1217969.75</v>
          </cell>
          <cell r="K18">
            <v>75393.27</v>
          </cell>
          <cell r="L18">
            <v>1124792.77</v>
          </cell>
          <cell r="M18">
            <v>94780.09</v>
          </cell>
          <cell r="N18">
            <v>25596.37</v>
          </cell>
          <cell r="O18">
            <v>1654383.58</v>
          </cell>
          <cell r="P18">
            <v>126562.45</v>
          </cell>
          <cell r="Q18">
            <v>56950.69</v>
          </cell>
          <cell r="R18">
            <v>306616.84999999998</v>
          </cell>
          <cell r="S18">
            <v>288955.05</v>
          </cell>
          <cell r="T18">
            <v>55107.18</v>
          </cell>
          <cell r="U18">
            <v>0</v>
          </cell>
          <cell r="V18">
            <v>1587349.66</v>
          </cell>
          <cell r="W18">
            <v>119.04</v>
          </cell>
          <cell r="X18">
            <v>151122.59</v>
          </cell>
          <cell r="Y18">
            <v>281683.73</v>
          </cell>
          <cell r="Z18">
            <v>63708.05</v>
          </cell>
          <cell r="AA18">
            <v>15935.32</v>
          </cell>
          <cell r="AB18">
            <v>1202264</v>
          </cell>
          <cell r="AC18">
            <v>23115.16</v>
          </cell>
          <cell r="AD18">
            <v>12546.77</v>
          </cell>
          <cell r="AE18">
            <v>0</v>
          </cell>
          <cell r="AF18">
            <v>85731.83</v>
          </cell>
          <cell r="AG18">
            <v>614676</v>
          </cell>
          <cell r="AH18">
            <v>286082.39</v>
          </cell>
          <cell r="AI18">
            <v>244289.39</v>
          </cell>
          <cell r="AJ18">
            <v>65733.64</v>
          </cell>
          <cell r="AK18">
            <v>294616.86</v>
          </cell>
          <cell r="AL18">
            <v>241449.64</v>
          </cell>
          <cell r="AM18">
            <v>2400245.0099999998</v>
          </cell>
          <cell r="AN18">
            <v>327455.7</v>
          </cell>
          <cell r="AO18">
            <v>5015.22</v>
          </cell>
          <cell r="AP18">
            <v>84.55</v>
          </cell>
          <cell r="AQ18">
            <v>0</v>
          </cell>
          <cell r="AR18">
            <v>0</v>
          </cell>
          <cell r="AS18">
            <v>4490.34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1381.91</v>
          </cell>
          <cell r="BB18">
            <v>0</v>
          </cell>
          <cell r="BC18">
            <v>0</v>
          </cell>
          <cell r="BD18">
            <v>226.6</v>
          </cell>
          <cell r="BE18">
            <v>1546.66</v>
          </cell>
          <cell r="BF18">
            <v>-2347.6</v>
          </cell>
          <cell r="BG18">
            <v>0</v>
          </cell>
          <cell r="BH18">
            <v>7764.43</v>
          </cell>
          <cell r="BI18">
            <v>0</v>
          </cell>
        </row>
        <row r="19">
          <cell r="A19" t="str">
            <v>0-1-3-**</v>
          </cell>
          <cell r="B19" t="str">
            <v>SUMA - ENERGIA</v>
          </cell>
          <cell r="C19" t="str">
            <v>0-1-3</v>
          </cell>
          <cell r="D19">
            <v>5490404.5899999999</v>
          </cell>
          <cell r="E19">
            <v>151218.35999999999</v>
          </cell>
          <cell r="F19">
            <v>18201.27</v>
          </cell>
          <cell r="G19">
            <v>94132.13</v>
          </cell>
          <cell r="H19">
            <v>62522.19</v>
          </cell>
          <cell r="I19">
            <v>44382.71</v>
          </cell>
          <cell r="J19">
            <v>330540.58</v>
          </cell>
          <cell r="K19">
            <v>261577.89</v>
          </cell>
          <cell r="L19">
            <v>101284.19</v>
          </cell>
          <cell r="M19">
            <v>53579.8</v>
          </cell>
          <cell r="N19">
            <v>63390.64</v>
          </cell>
          <cell r="O19">
            <v>478995.89</v>
          </cell>
          <cell r="P19">
            <v>112961.35</v>
          </cell>
          <cell r="Q19">
            <v>83221.179999999993</v>
          </cell>
          <cell r="R19">
            <v>133632.97</v>
          </cell>
          <cell r="S19">
            <v>49969.84</v>
          </cell>
          <cell r="T19">
            <v>34592.550000000003</v>
          </cell>
          <cell r="U19">
            <v>17329.02</v>
          </cell>
          <cell r="V19">
            <v>13057.19</v>
          </cell>
          <cell r="W19">
            <v>10544.52</v>
          </cell>
          <cell r="X19">
            <v>90844.02</v>
          </cell>
          <cell r="Y19">
            <v>171447.38</v>
          </cell>
          <cell r="Z19">
            <v>7128.47</v>
          </cell>
          <cell r="AA19">
            <v>68864.800000000003</v>
          </cell>
          <cell r="AB19">
            <v>161824.88</v>
          </cell>
          <cell r="AC19">
            <v>178718.41</v>
          </cell>
          <cell r="AD19">
            <v>49374.559999999998</v>
          </cell>
          <cell r="AE19">
            <v>3525.91</v>
          </cell>
          <cell r="AF19">
            <v>58035.16</v>
          </cell>
          <cell r="AG19">
            <v>88836.05</v>
          </cell>
          <cell r="AH19">
            <v>148973.51</v>
          </cell>
          <cell r="AI19">
            <v>42954.61</v>
          </cell>
          <cell r="AJ19">
            <v>157363.39000000001</v>
          </cell>
          <cell r="AK19">
            <v>154416.51</v>
          </cell>
          <cell r="AL19">
            <v>118235.94</v>
          </cell>
          <cell r="AM19">
            <v>312698.76</v>
          </cell>
          <cell r="AN19">
            <v>52917.72</v>
          </cell>
          <cell r="AO19">
            <v>3949.76</v>
          </cell>
          <cell r="AP19">
            <v>20798.27</v>
          </cell>
          <cell r="AQ19">
            <v>0</v>
          </cell>
          <cell r="AR19">
            <v>0</v>
          </cell>
          <cell r="AS19">
            <v>6905.42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4876.3100000000004</v>
          </cell>
          <cell r="AY19">
            <v>0</v>
          </cell>
          <cell r="AZ19">
            <v>668.67</v>
          </cell>
          <cell r="BA19">
            <v>47148.42</v>
          </cell>
          <cell r="BB19">
            <v>9498.16</v>
          </cell>
          <cell r="BC19">
            <v>1172.1300000000001</v>
          </cell>
          <cell r="BD19">
            <v>42141.66</v>
          </cell>
          <cell r="BE19">
            <v>2937.09</v>
          </cell>
          <cell r="BF19">
            <v>1205109.55</v>
          </cell>
          <cell r="BG19">
            <v>111710.21</v>
          </cell>
          <cell r="BH19">
            <v>50786.32</v>
          </cell>
          <cell r="BI19">
            <v>1408.27</v>
          </cell>
        </row>
        <row r="20">
          <cell r="A20" t="str">
            <v>0-1-3-01</v>
          </cell>
          <cell r="B20" t="str">
            <v>Energia elektryczna</v>
          </cell>
          <cell r="C20" t="str">
            <v>0-1-3-01</v>
          </cell>
          <cell r="D20">
            <v>1311170.74</v>
          </cell>
          <cell r="E20">
            <v>26202.01</v>
          </cell>
          <cell r="F20">
            <v>3260.19</v>
          </cell>
          <cell r="G20">
            <v>16431.080000000002</v>
          </cell>
          <cell r="H20">
            <v>11670.33</v>
          </cell>
          <cell r="I20">
            <v>7032.04</v>
          </cell>
          <cell r="J20">
            <v>199229.06</v>
          </cell>
          <cell r="K20">
            <v>64619.65</v>
          </cell>
          <cell r="L20">
            <v>21103.99</v>
          </cell>
          <cell r="M20">
            <v>10490.08</v>
          </cell>
          <cell r="N20">
            <v>10154.799999999999</v>
          </cell>
          <cell r="O20">
            <v>64164.67</v>
          </cell>
          <cell r="P20">
            <v>20134.12</v>
          </cell>
          <cell r="Q20">
            <v>16412.830000000002</v>
          </cell>
          <cell r="R20">
            <v>27947.5</v>
          </cell>
          <cell r="S20">
            <v>7882.39</v>
          </cell>
          <cell r="T20">
            <v>5417.04</v>
          </cell>
          <cell r="U20">
            <v>3445.27</v>
          </cell>
          <cell r="V20">
            <v>2512.15</v>
          </cell>
          <cell r="W20">
            <v>1971.99</v>
          </cell>
          <cell r="X20">
            <v>15314.25</v>
          </cell>
          <cell r="Y20">
            <v>49041.88</v>
          </cell>
          <cell r="Z20">
            <v>1194.04</v>
          </cell>
          <cell r="AA20">
            <v>15083.85</v>
          </cell>
          <cell r="AB20">
            <v>26413.47</v>
          </cell>
          <cell r="AC20">
            <v>30056.31</v>
          </cell>
          <cell r="AD20">
            <v>8634.67</v>
          </cell>
          <cell r="AE20">
            <v>3525.91</v>
          </cell>
          <cell r="AF20">
            <v>10985.47</v>
          </cell>
          <cell r="AG20">
            <v>15295.07</v>
          </cell>
          <cell r="AH20">
            <v>24336.3</v>
          </cell>
          <cell r="AI20">
            <v>5594.27</v>
          </cell>
          <cell r="AJ20">
            <v>29177.15</v>
          </cell>
          <cell r="AK20">
            <v>30725.03</v>
          </cell>
          <cell r="AL20">
            <v>18341.95</v>
          </cell>
          <cell r="AM20">
            <v>54538.42</v>
          </cell>
          <cell r="AN20">
            <v>10672.04</v>
          </cell>
          <cell r="AO20">
            <v>1176.6300000000001</v>
          </cell>
          <cell r="AP20">
            <v>3914.92</v>
          </cell>
          <cell r="AQ20">
            <v>0</v>
          </cell>
          <cell r="AR20">
            <v>0</v>
          </cell>
          <cell r="AS20">
            <v>955.42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926.26</v>
          </cell>
          <cell r="AY20">
            <v>0</v>
          </cell>
          <cell r="AZ20">
            <v>0</v>
          </cell>
          <cell r="BA20">
            <v>6654.47</v>
          </cell>
          <cell r="BB20">
            <v>2273.36</v>
          </cell>
          <cell r="BC20">
            <v>232.17</v>
          </cell>
          <cell r="BD20">
            <v>9031.67</v>
          </cell>
          <cell r="BE20">
            <v>1409.52</v>
          </cell>
          <cell r="BF20">
            <v>392854.64</v>
          </cell>
          <cell r="BG20">
            <v>17673.84</v>
          </cell>
          <cell r="BH20">
            <v>4771.82</v>
          </cell>
          <cell r="BI20">
            <v>284.75</v>
          </cell>
        </row>
        <row r="21">
          <cell r="A21" t="str">
            <v>0-1-3-02</v>
          </cell>
          <cell r="B21" t="str">
            <v>Gaz</v>
          </cell>
          <cell r="C21" t="str">
            <v>0-1-3-02</v>
          </cell>
          <cell r="D21">
            <v>22231.05</v>
          </cell>
          <cell r="E21">
            <v>1267.77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1136</v>
          </cell>
          <cell r="K21">
            <v>0</v>
          </cell>
          <cell r="L21">
            <v>0</v>
          </cell>
          <cell r="M21">
            <v>1372.63</v>
          </cell>
          <cell r="N21">
            <v>0</v>
          </cell>
          <cell r="O21">
            <v>0</v>
          </cell>
          <cell r="P21">
            <v>27.01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142.29</v>
          </cell>
          <cell r="Y21">
            <v>0</v>
          </cell>
          <cell r="Z21">
            <v>0</v>
          </cell>
          <cell r="AA21">
            <v>61.76</v>
          </cell>
          <cell r="AB21">
            <v>0</v>
          </cell>
          <cell r="AC21">
            <v>11107.43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92.27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6359.78</v>
          </cell>
          <cell r="BG21">
            <v>664.11</v>
          </cell>
          <cell r="BH21">
            <v>0</v>
          </cell>
          <cell r="BI21">
            <v>0</v>
          </cell>
        </row>
        <row r="22">
          <cell r="A22" t="str">
            <v>0-1-3-03</v>
          </cell>
          <cell r="B22" t="str">
            <v>Centralne ogrzewanie</v>
          </cell>
          <cell r="C22" t="str">
            <v>0-1-3-03</v>
          </cell>
          <cell r="D22">
            <v>3571199.54</v>
          </cell>
          <cell r="E22">
            <v>106279.92</v>
          </cell>
          <cell r="F22">
            <v>11137.14</v>
          </cell>
          <cell r="G22">
            <v>54327.38</v>
          </cell>
          <cell r="H22">
            <v>38725.47</v>
          </cell>
          <cell r="I22">
            <v>32100.95</v>
          </cell>
          <cell r="J22">
            <v>130092.13</v>
          </cell>
          <cell r="K22">
            <v>173833.18</v>
          </cell>
          <cell r="L22">
            <v>65608.3</v>
          </cell>
          <cell r="M22">
            <v>33685.339999999997</v>
          </cell>
          <cell r="N22">
            <v>45814.63</v>
          </cell>
          <cell r="O22">
            <v>338005.39</v>
          </cell>
          <cell r="P22">
            <v>74677.759999999995</v>
          </cell>
          <cell r="Q22">
            <v>61229.7</v>
          </cell>
          <cell r="R22">
            <v>96361.76</v>
          </cell>
          <cell r="S22">
            <v>36641.82</v>
          </cell>
          <cell r="T22">
            <v>25997.77</v>
          </cell>
          <cell r="U22">
            <v>12150.46</v>
          </cell>
          <cell r="V22">
            <v>9817.84</v>
          </cell>
          <cell r="W22">
            <v>8091.13</v>
          </cell>
          <cell r="X22">
            <v>65069.7</v>
          </cell>
          <cell r="Y22">
            <v>87183.95</v>
          </cell>
          <cell r="Z22">
            <v>4370.68</v>
          </cell>
          <cell r="AA22">
            <v>48469.45</v>
          </cell>
          <cell r="AB22">
            <v>118357.17</v>
          </cell>
          <cell r="AC22">
            <v>113330.07</v>
          </cell>
          <cell r="AD22">
            <v>34016.22</v>
          </cell>
          <cell r="AE22">
            <v>0</v>
          </cell>
          <cell r="AF22">
            <v>37039.660000000003</v>
          </cell>
          <cell r="AG22">
            <v>61341.279999999999</v>
          </cell>
          <cell r="AH22">
            <v>98465.14</v>
          </cell>
          <cell r="AI22">
            <v>20259.87</v>
          </cell>
          <cell r="AJ22">
            <v>121825.64</v>
          </cell>
          <cell r="AK22">
            <v>113476.73</v>
          </cell>
          <cell r="AL22">
            <v>88762.58</v>
          </cell>
          <cell r="AM22">
            <v>232061.62</v>
          </cell>
          <cell r="AN22">
            <v>35982.92</v>
          </cell>
          <cell r="AO22">
            <v>2104.46</v>
          </cell>
          <cell r="AP22">
            <v>16883.349999999999</v>
          </cell>
          <cell r="AQ22">
            <v>0</v>
          </cell>
          <cell r="AR22">
            <v>0</v>
          </cell>
          <cell r="AS22">
            <v>4666.42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3123.03</v>
          </cell>
          <cell r="AY22">
            <v>0</v>
          </cell>
          <cell r="AZ22">
            <v>0</v>
          </cell>
          <cell r="BA22">
            <v>27989.53</v>
          </cell>
          <cell r="BB22">
            <v>6878.64</v>
          </cell>
          <cell r="BC22">
            <v>678.69</v>
          </cell>
          <cell r="BD22">
            <v>26656.9</v>
          </cell>
          <cell r="BE22">
            <v>1527.57</v>
          </cell>
          <cell r="BF22">
            <v>727811.89</v>
          </cell>
          <cell r="BG22">
            <v>74419.95</v>
          </cell>
          <cell r="BH22">
            <v>42744.84</v>
          </cell>
          <cell r="BI22">
            <v>1123.52</v>
          </cell>
        </row>
        <row r="23">
          <cell r="A23" t="str">
            <v>0-1-3-04</v>
          </cell>
          <cell r="B23" t="str">
            <v>Woda</v>
          </cell>
          <cell r="C23" t="str">
            <v>0-1-3-04</v>
          </cell>
          <cell r="D23">
            <v>585803.26</v>
          </cell>
          <cell r="E23">
            <v>17468.66</v>
          </cell>
          <cell r="F23">
            <v>3803.94</v>
          </cell>
          <cell r="G23">
            <v>23373.67</v>
          </cell>
          <cell r="H23">
            <v>12126.39</v>
          </cell>
          <cell r="I23">
            <v>5249.72</v>
          </cell>
          <cell r="J23">
            <v>83.39</v>
          </cell>
          <cell r="K23">
            <v>23125.06</v>
          </cell>
          <cell r="L23">
            <v>14571.9</v>
          </cell>
          <cell r="M23">
            <v>8031.75</v>
          </cell>
          <cell r="N23">
            <v>7421.21</v>
          </cell>
          <cell r="O23">
            <v>76825.83</v>
          </cell>
          <cell r="P23">
            <v>18122.46</v>
          </cell>
          <cell r="Q23">
            <v>5578.65</v>
          </cell>
          <cell r="R23">
            <v>9323.7099999999991</v>
          </cell>
          <cell r="S23">
            <v>5445.63</v>
          </cell>
          <cell r="T23">
            <v>3177.74</v>
          </cell>
          <cell r="U23">
            <v>1733.29</v>
          </cell>
          <cell r="V23">
            <v>727.2</v>
          </cell>
          <cell r="W23">
            <v>481.4</v>
          </cell>
          <cell r="X23">
            <v>10317.780000000001</v>
          </cell>
          <cell r="Y23">
            <v>35221.550000000003</v>
          </cell>
          <cell r="Z23">
            <v>1563.75</v>
          </cell>
          <cell r="AA23">
            <v>5249.74</v>
          </cell>
          <cell r="AB23">
            <v>17054.240000000002</v>
          </cell>
          <cell r="AC23">
            <v>24224.6</v>
          </cell>
          <cell r="AD23">
            <v>6723.67</v>
          </cell>
          <cell r="AE23">
            <v>0</v>
          </cell>
          <cell r="AF23">
            <v>10010.030000000001</v>
          </cell>
          <cell r="AG23">
            <v>12199.7</v>
          </cell>
          <cell r="AH23">
            <v>26172.07</v>
          </cell>
          <cell r="AI23">
            <v>17100.47</v>
          </cell>
          <cell r="AJ23">
            <v>6360.6</v>
          </cell>
          <cell r="AK23">
            <v>10122.48</v>
          </cell>
          <cell r="AL23">
            <v>11131.41</v>
          </cell>
          <cell r="AM23">
            <v>26098.720000000001</v>
          </cell>
          <cell r="AN23">
            <v>6262.76</v>
          </cell>
          <cell r="AO23">
            <v>668.67</v>
          </cell>
          <cell r="AP23">
            <v>0</v>
          </cell>
          <cell r="AQ23">
            <v>0</v>
          </cell>
          <cell r="AR23">
            <v>0</v>
          </cell>
          <cell r="AS23">
            <v>1283.58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827.02</v>
          </cell>
          <cell r="AY23">
            <v>0</v>
          </cell>
          <cell r="AZ23">
            <v>668.67</v>
          </cell>
          <cell r="BA23">
            <v>12504.42</v>
          </cell>
          <cell r="BB23">
            <v>346.16</v>
          </cell>
          <cell r="BC23">
            <v>261.27</v>
          </cell>
          <cell r="BD23">
            <v>6453.09</v>
          </cell>
          <cell r="BE23">
            <v>0</v>
          </cell>
          <cell r="BF23">
            <v>78083.240000000005</v>
          </cell>
          <cell r="BG23">
            <v>18952.310000000001</v>
          </cell>
          <cell r="BH23">
            <v>3269.66</v>
          </cell>
          <cell r="BI23">
            <v>0</v>
          </cell>
        </row>
        <row r="24">
          <cell r="A24" t="str">
            <v>0-2-*-**</v>
          </cell>
          <cell r="B24" t="str">
            <v>SUMA - USŁUGI OBCE</v>
          </cell>
          <cell r="C24" t="str">
            <v>0-2</v>
          </cell>
          <cell r="D24">
            <v>20095107.780000001</v>
          </cell>
          <cell r="E24">
            <v>850484.23</v>
          </cell>
          <cell r="F24">
            <v>103821.54</v>
          </cell>
          <cell r="G24">
            <v>842991.31</v>
          </cell>
          <cell r="H24">
            <v>372893.72</v>
          </cell>
          <cell r="I24">
            <v>182437.99</v>
          </cell>
          <cell r="J24">
            <v>983858.12</v>
          </cell>
          <cell r="K24">
            <v>772648.76</v>
          </cell>
          <cell r="L24">
            <v>641090.79</v>
          </cell>
          <cell r="M24">
            <v>361594.74</v>
          </cell>
          <cell r="N24">
            <v>332977.95</v>
          </cell>
          <cell r="O24">
            <v>1501805.91</v>
          </cell>
          <cell r="P24">
            <v>153767.04000000001</v>
          </cell>
          <cell r="Q24">
            <v>496723.42</v>
          </cell>
          <cell r="R24">
            <v>709135.06</v>
          </cell>
          <cell r="S24">
            <v>299089.21000000002</v>
          </cell>
          <cell r="T24">
            <v>221589.12</v>
          </cell>
          <cell r="U24">
            <v>650597.92000000004</v>
          </cell>
          <cell r="V24">
            <v>239501</v>
          </cell>
          <cell r="W24">
            <v>23742.83</v>
          </cell>
          <cell r="X24">
            <v>463641.74</v>
          </cell>
          <cell r="Y24">
            <v>327286.21999999997</v>
          </cell>
          <cell r="Z24">
            <v>11731</v>
          </cell>
          <cell r="AA24">
            <v>78551.77</v>
          </cell>
          <cell r="AB24">
            <v>1501351.84</v>
          </cell>
          <cell r="AC24">
            <v>585337.86</v>
          </cell>
          <cell r="AD24">
            <v>156063.64000000001</v>
          </cell>
          <cell r="AE24">
            <v>11669.43</v>
          </cell>
          <cell r="AF24">
            <v>331280.86</v>
          </cell>
          <cell r="AG24">
            <v>560468.76</v>
          </cell>
          <cell r="AH24">
            <v>949425.87</v>
          </cell>
          <cell r="AI24">
            <v>170577.83</v>
          </cell>
          <cell r="AJ24">
            <v>456157.17</v>
          </cell>
          <cell r="AK24">
            <v>853360.22</v>
          </cell>
          <cell r="AL24">
            <v>596090.94999999995</v>
          </cell>
          <cell r="AM24">
            <v>1311364</v>
          </cell>
          <cell r="AN24">
            <v>557715.52</v>
          </cell>
          <cell r="AO24">
            <v>2922.65</v>
          </cell>
          <cell r="AP24">
            <v>62876.02</v>
          </cell>
          <cell r="AQ24">
            <v>0</v>
          </cell>
          <cell r="AR24">
            <v>0</v>
          </cell>
          <cell r="AS24">
            <v>13163.61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878.3</v>
          </cell>
          <cell r="AY24">
            <v>10834.3</v>
          </cell>
          <cell r="AZ24">
            <v>24947.77</v>
          </cell>
          <cell r="BA24">
            <v>57441.120000000003</v>
          </cell>
          <cell r="BB24">
            <v>22765.05</v>
          </cell>
          <cell r="BC24">
            <v>2570.31</v>
          </cell>
          <cell r="BD24">
            <v>52014.13</v>
          </cell>
          <cell r="BE24">
            <v>11423.26</v>
          </cell>
          <cell r="BF24">
            <v>841711.23</v>
          </cell>
          <cell r="BG24">
            <v>62731</v>
          </cell>
          <cell r="BH24">
            <v>265560.89</v>
          </cell>
          <cell r="BI24">
            <v>442.8</v>
          </cell>
        </row>
        <row r="25">
          <cell r="A25" t="str">
            <v>0-2-1-**</v>
          </cell>
          <cell r="B25" t="str">
            <v>SUMA - USŁUGI NIEMEDYCZNE</v>
          </cell>
          <cell r="C25" t="str">
            <v>0-2-1</v>
          </cell>
          <cell r="D25">
            <v>11798301.4</v>
          </cell>
          <cell r="E25">
            <v>429034.82</v>
          </cell>
          <cell r="F25">
            <v>73628.710000000006</v>
          </cell>
          <cell r="G25">
            <v>463352.85</v>
          </cell>
          <cell r="H25">
            <v>188720.12</v>
          </cell>
          <cell r="I25">
            <v>120566.08</v>
          </cell>
          <cell r="J25">
            <v>651214.56000000006</v>
          </cell>
          <cell r="K25">
            <v>447206.37</v>
          </cell>
          <cell r="L25">
            <v>337449.08</v>
          </cell>
          <cell r="M25">
            <v>195031.51</v>
          </cell>
          <cell r="N25">
            <v>161382.66</v>
          </cell>
          <cell r="O25">
            <v>780784.93</v>
          </cell>
          <cell r="P25">
            <v>142953</v>
          </cell>
          <cell r="Q25">
            <v>231860.16</v>
          </cell>
          <cell r="R25">
            <v>346328.4</v>
          </cell>
          <cell r="S25">
            <v>147613.32999999999</v>
          </cell>
          <cell r="T25">
            <v>92863.79</v>
          </cell>
          <cell r="U25">
            <v>23316.06</v>
          </cell>
          <cell r="V25">
            <v>201638.9</v>
          </cell>
          <cell r="W25">
            <v>23742.83</v>
          </cell>
          <cell r="X25">
            <v>308478.55</v>
          </cell>
          <cell r="Y25">
            <v>323462</v>
          </cell>
          <cell r="Z25">
            <v>10363.450000000001</v>
          </cell>
          <cell r="AA25">
            <v>75103.41</v>
          </cell>
          <cell r="AB25">
            <v>857149.96</v>
          </cell>
          <cell r="AC25">
            <v>346460.29</v>
          </cell>
          <cell r="AD25">
            <v>99255.7</v>
          </cell>
          <cell r="AE25">
            <v>11192.31</v>
          </cell>
          <cell r="AF25">
            <v>200140.49</v>
          </cell>
          <cell r="AG25">
            <v>240222.46</v>
          </cell>
          <cell r="AH25">
            <v>493915.48</v>
          </cell>
          <cell r="AI25">
            <v>56206.11</v>
          </cell>
          <cell r="AJ25">
            <v>432854.73</v>
          </cell>
          <cell r="AK25">
            <v>486956.1</v>
          </cell>
          <cell r="AL25">
            <v>448986.58</v>
          </cell>
          <cell r="AM25">
            <v>803011.53</v>
          </cell>
          <cell r="AN25">
            <v>283973.59000000003</v>
          </cell>
          <cell r="AO25">
            <v>2547.14</v>
          </cell>
          <cell r="AP25">
            <v>62525.78</v>
          </cell>
          <cell r="AQ25">
            <v>0</v>
          </cell>
          <cell r="AR25">
            <v>0</v>
          </cell>
          <cell r="AS25">
            <v>12969.62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878.3</v>
          </cell>
          <cell r="AY25">
            <v>10834.3</v>
          </cell>
          <cell r="AZ25">
            <v>24822.6</v>
          </cell>
          <cell r="BA25">
            <v>57441.120000000003</v>
          </cell>
          <cell r="BB25">
            <v>22714.71</v>
          </cell>
          <cell r="BC25">
            <v>2262.14</v>
          </cell>
          <cell r="BD25">
            <v>51240.39</v>
          </cell>
          <cell r="BE25">
            <v>3371.91</v>
          </cell>
          <cell r="BF25">
            <v>849502.33</v>
          </cell>
          <cell r="BG25">
            <v>62731</v>
          </cell>
          <cell r="BH25">
            <v>97596.36</v>
          </cell>
          <cell r="BI25">
            <v>442.8</v>
          </cell>
        </row>
        <row r="26">
          <cell r="A26" t="str">
            <v>0-2-1-01</v>
          </cell>
          <cell r="B26" t="str">
            <v>Rem.i konserw.sprzĹt</v>
          </cell>
          <cell r="C26" t="str">
            <v>0-2-1-01</v>
          </cell>
          <cell r="D26">
            <v>1522644.94</v>
          </cell>
          <cell r="E26">
            <v>8295.32</v>
          </cell>
          <cell r="F26">
            <v>16207.61</v>
          </cell>
          <cell r="G26">
            <v>90085.69</v>
          </cell>
          <cell r="H26">
            <v>2129.9299999999998</v>
          </cell>
          <cell r="I26">
            <v>1956.22</v>
          </cell>
          <cell r="J26">
            <v>349648.2</v>
          </cell>
          <cell r="K26">
            <v>16696.330000000002</v>
          </cell>
          <cell r="L26">
            <v>64080.79</v>
          </cell>
          <cell r="M26">
            <v>12030.69</v>
          </cell>
          <cell r="N26">
            <v>6496.26</v>
          </cell>
          <cell r="O26">
            <v>91228.59</v>
          </cell>
          <cell r="P26">
            <v>27911.31</v>
          </cell>
          <cell r="Q26">
            <v>15559.28</v>
          </cell>
          <cell r="R26">
            <v>49282.76</v>
          </cell>
          <cell r="S26">
            <v>14617.47</v>
          </cell>
          <cell r="T26">
            <v>12509.16</v>
          </cell>
          <cell r="U26">
            <v>0</v>
          </cell>
          <cell r="V26">
            <v>151496.14000000001</v>
          </cell>
          <cell r="W26">
            <v>2889.64</v>
          </cell>
          <cell r="X26">
            <v>1131.56</v>
          </cell>
          <cell r="Y26">
            <v>119316.44</v>
          </cell>
          <cell r="Z26">
            <v>279.27</v>
          </cell>
          <cell r="AA26">
            <v>10154.01</v>
          </cell>
          <cell r="AB26">
            <v>146542.37</v>
          </cell>
          <cell r="AC26">
            <v>6019.97</v>
          </cell>
          <cell r="AD26">
            <v>0</v>
          </cell>
          <cell r="AE26">
            <v>0</v>
          </cell>
          <cell r="AF26">
            <v>12766.89</v>
          </cell>
          <cell r="AG26">
            <v>9984.4699999999993</v>
          </cell>
          <cell r="AH26">
            <v>26167.77</v>
          </cell>
          <cell r="AI26">
            <v>23574.080000000002</v>
          </cell>
          <cell r="AJ26">
            <v>6375.58</v>
          </cell>
          <cell r="AK26">
            <v>27825.73</v>
          </cell>
          <cell r="AL26">
            <v>8301.66</v>
          </cell>
          <cell r="AM26">
            <v>141061.97</v>
          </cell>
          <cell r="AN26">
            <v>1143.94</v>
          </cell>
          <cell r="AO26">
            <v>22.67</v>
          </cell>
          <cell r="AP26">
            <v>2262.9699999999998</v>
          </cell>
          <cell r="AQ26">
            <v>0</v>
          </cell>
          <cell r="AR26">
            <v>0</v>
          </cell>
          <cell r="AS26">
            <v>158.74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10606.94</v>
          </cell>
          <cell r="BB26">
            <v>171.73</v>
          </cell>
          <cell r="BC26">
            <v>193.93</v>
          </cell>
          <cell r="BD26">
            <v>1461.31</v>
          </cell>
          <cell r="BE26">
            <v>46.83</v>
          </cell>
          <cell r="BF26">
            <v>28896.3</v>
          </cell>
          <cell r="BG26">
            <v>4235.9799999999996</v>
          </cell>
          <cell r="BH26">
            <v>820.44</v>
          </cell>
          <cell r="BI26">
            <v>0</v>
          </cell>
        </row>
        <row r="27">
          <cell r="A27" t="str">
            <v>0-2-1-02</v>
          </cell>
          <cell r="B27" t="str">
            <v>Rem.i konserw.budynk</v>
          </cell>
          <cell r="C27" t="str">
            <v>0-2-1-02</v>
          </cell>
          <cell r="D27">
            <v>296541.84000000003</v>
          </cell>
          <cell r="E27">
            <v>9948.7900000000009</v>
          </cell>
          <cell r="F27">
            <v>120.38</v>
          </cell>
          <cell r="G27">
            <v>1737.75</v>
          </cell>
          <cell r="H27">
            <v>120.38</v>
          </cell>
          <cell r="I27">
            <v>0</v>
          </cell>
          <cell r="J27">
            <v>16067.87</v>
          </cell>
          <cell r="K27">
            <v>5712.11</v>
          </cell>
          <cell r="L27">
            <v>4401.67</v>
          </cell>
          <cell r="M27">
            <v>2318.0700000000002</v>
          </cell>
          <cell r="N27">
            <v>1534.17</v>
          </cell>
          <cell r="O27">
            <v>8297.34</v>
          </cell>
          <cell r="P27">
            <v>561.75</v>
          </cell>
          <cell r="Q27">
            <v>2939.43</v>
          </cell>
          <cell r="R27">
            <v>9815.0300000000007</v>
          </cell>
          <cell r="S27">
            <v>8878.4699999999993</v>
          </cell>
          <cell r="T27">
            <v>5523.56</v>
          </cell>
          <cell r="U27">
            <v>0</v>
          </cell>
          <cell r="V27">
            <v>759.86</v>
          </cell>
          <cell r="W27">
            <v>9867.23</v>
          </cell>
          <cell r="X27">
            <v>0</v>
          </cell>
          <cell r="Y27">
            <v>6501.6</v>
          </cell>
          <cell r="Z27">
            <v>0</v>
          </cell>
          <cell r="AA27">
            <v>2461.9499999999998</v>
          </cell>
          <cell r="AB27">
            <v>112470.92</v>
          </cell>
          <cell r="AC27">
            <v>15811.45</v>
          </cell>
          <cell r="AD27">
            <v>0</v>
          </cell>
          <cell r="AE27">
            <v>0</v>
          </cell>
          <cell r="AF27">
            <v>385.93</v>
          </cell>
          <cell r="AG27">
            <v>192.42</v>
          </cell>
          <cell r="AH27">
            <v>11075.15</v>
          </cell>
          <cell r="AI27">
            <v>0</v>
          </cell>
          <cell r="AJ27">
            <v>10448.31</v>
          </cell>
          <cell r="AK27">
            <v>4697.3100000000004</v>
          </cell>
          <cell r="AL27">
            <v>47.08</v>
          </cell>
          <cell r="AM27">
            <v>3355.07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3834.36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6373.09</v>
          </cell>
          <cell r="BC27">
            <v>0</v>
          </cell>
          <cell r="BD27">
            <v>0</v>
          </cell>
          <cell r="BE27">
            <v>533.29999999999995</v>
          </cell>
          <cell r="BF27">
            <v>9627.06</v>
          </cell>
          <cell r="BG27">
            <v>560.57000000000005</v>
          </cell>
          <cell r="BH27">
            <v>19562.41</v>
          </cell>
          <cell r="BI27">
            <v>0</v>
          </cell>
        </row>
        <row r="28">
          <cell r="A28" t="str">
            <v>0-2-1-03</v>
          </cell>
          <cell r="B28" t="str">
            <v>Opĺaty poczt.i telef</v>
          </cell>
          <cell r="C28" t="str">
            <v>0-2-1-03</v>
          </cell>
          <cell r="D28">
            <v>744494.01</v>
          </cell>
          <cell r="E28">
            <v>5016.87</v>
          </cell>
          <cell r="F28">
            <v>1407.96</v>
          </cell>
          <cell r="G28">
            <v>5026.04</v>
          </cell>
          <cell r="H28">
            <v>6465.63</v>
          </cell>
          <cell r="I28">
            <v>5944.42</v>
          </cell>
          <cell r="J28">
            <v>46843.22</v>
          </cell>
          <cell r="K28">
            <v>10968.35</v>
          </cell>
          <cell r="L28">
            <v>4389.5600000000004</v>
          </cell>
          <cell r="M28">
            <v>4129.66</v>
          </cell>
          <cell r="N28">
            <v>13419.83</v>
          </cell>
          <cell r="O28">
            <v>28974.54</v>
          </cell>
          <cell r="P28">
            <v>16478.82</v>
          </cell>
          <cell r="Q28">
            <v>17355.61</v>
          </cell>
          <cell r="R28">
            <v>36117.53</v>
          </cell>
          <cell r="S28">
            <v>10498.99</v>
          </cell>
          <cell r="T28">
            <v>5360.94</v>
          </cell>
          <cell r="U28">
            <v>6357.78</v>
          </cell>
          <cell r="V28">
            <v>27500.62</v>
          </cell>
          <cell r="W28">
            <v>826.38</v>
          </cell>
          <cell r="X28">
            <v>2392.63</v>
          </cell>
          <cell r="Y28">
            <v>8790.9</v>
          </cell>
          <cell r="Z28">
            <v>181.57</v>
          </cell>
          <cell r="AA28">
            <v>7493.97</v>
          </cell>
          <cell r="AB28">
            <v>12823.87</v>
          </cell>
          <cell r="AC28">
            <v>33129.15</v>
          </cell>
          <cell r="AD28">
            <v>641.33000000000004</v>
          </cell>
          <cell r="AE28">
            <v>2101.21</v>
          </cell>
          <cell r="AF28">
            <v>1571.79</v>
          </cell>
          <cell r="AG28">
            <v>5781.89</v>
          </cell>
          <cell r="AH28">
            <v>5163.1499999999996</v>
          </cell>
          <cell r="AI28">
            <v>4631.45</v>
          </cell>
          <cell r="AJ28">
            <v>10526.7</v>
          </cell>
          <cell r="AK28">
            <v>11078.16</v>
          </cell>
          <cell r="AL28">
            <v>13986.31</v>
          </cell>
          <cell r="AM28">
            <v>33340.639999999999</v>
          </cell>
          <cell r="AN28">
            <v>13712.29</v>
          </cell>
          <cell r="AO28">
            <v>1641.59</v>
          </cell>
          <cell r="AP28">
            <v>7519.73</v>
          </cell>
          <cell r="AQ28">
            <v>0</v>
          </cell>
          <cell r="AR28">
            <v>0</v>
          </cell>
          <cell r="AS28">
            <v>171.06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6.4</v>
          </cell>
          <cell r="AY28">
            <v>4.6100000000000003</v>
          </cell>
          <cell r="AZ28">
            <v>-137.4</v>
          </cell>
          <cell r="BA28">
            <v>19017.98</v>
          </cell>
          <cell r="BB28">
            <v>529.34</v>
          </cell>
          <cell r="BC28">
            <v>0</v>
          </cell>
          <cell r="BD28">
            <v>22732.01</v>
          </cell>
          <cell r="BE28">
            <v>0</v>
          </cell>
          <cell r="BF28">
            <v>262491.03000000003</v>
          </cell>
          <cell r="BG28">
            <v>6440.59</v>
          </cell>
          <cell r="BH28">
            <v>3647.31</v>
          </cell>
          <cell r="BI28">
            <v>0</v>
          </cell>
        </row>
        <row r="29">
          <cell r="A29" t="str">
            <v>0-2-1-04</v>
          </cell>
          <cell r="B29" t="str">
            <v>Transport</v>
          </cell>
          <cell r="C29" t="str">
            <v>0-2-1-04</v>
          </cell>
          <cell r="D29">
            <v>400254.4</v>
          </cell>
          <cell r="E29">
            <v>27777.55</v>
          </cell>
          <cell r="F29">
            <v>1704.07</v>
          </cell>
          <cell r="G29">
            <v>21914.86</v>
          </cell>
          <cell r="H29">
            <v>4159.59</v>
          </cell>
          <cell r="I29">
            <v>487.78</v>
          </cell>
          <cell r="J29">
            <v>4180.53</v>
          </cell>
          <cell r="K29">
            <v>13637.87</v>
          </cell>
          <cell r="L29">
            <v>21118.01</v>
          </cell>
          <cell r="M29">
            <v>17605.73</v>
          </cell>
          <cell r="N29">
            <v>5194.08</v>
          </cell>
          <cell r="O29">
            <v>18771.189999999999</v>
          </cell>
          <cell r="P29">
            <v>3876.22</v>
          </cell>
          <cell r="Q29">
            <v>7590.57</v>
          </cell>
          <cell r="R29">
            <v>12903.42</v>
          </cell>
          <cell r="S29">
            <v>5529.12</v>
          </cell>
          <cell r="T29">
            <v>3732.45</v>
          </cell>
          <cell r="U29">
            <v>518.66999999999996</v>
          </cell>
          <cell r="V29">
            <v>2097.5500000000002</v>
          </cell>
          <cell r="W29">
            <v>52.5</v>
          </cell>
          <cell r="X29">
            <v>3292.84</v>
          </cell>
          <cell r="Y29">
            <v>3164.9</v>
          </cell>
          <cell r="Z29">
            <v>67.08</v>
          </cell>
          <cell r="AA29">
            <v>35798.35</v>
          </cell>
          <cell r="AB29">
            <v>52168.17</v>
          </cell>
          <cell r="AC29">
            <v>4325.71</v>
          </cell>
          <cell r="AD29">
            <v>1232.43</v>
          </cell>
          <cell r="AE29">
            <v>0</v>
          </cell>
          <cell r="AF29">
            <v>483.75</v>
          </cell>
          <cell r="AG29">
            <v>1506.58</v>
          </cell>
          <cell r="AH29">
            <v>1642.53</v>
          </cell>
          <cell r="AI29">
            <v>4151.91</v>
          </cell>
          <cell r="AJ29">
            <v>3025.7</v>
          </cell>
          <cell r="AK29">
            <v>14133.28</v>
          </cell>
          <cell r="AL29">
            <v>3067.68</v>
          </cell>
          <cell r="AM29">
            <v>8732.9599999999991</v>
          </cell>
          <cell r="AN29">
            <v>5404.99</v>
          </cell>
          <cell r="AO29">
            <v>97.82</v>
          </cell>
          <cell r="AP29">
            <v>655.19000000000005</v>
          </cell>
          <cell r="AQ29">
            <v>0</v>
          </cell>
          <cell r="AR29">
            <v>0</v>
          </cell>
          <cell r="AS29">
            <v>137.31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216.55</v>
          </cell>
          <cell r="AY29">
            <v>14.58</v>
          </cell>
          <cell r="AZ29">
            <v>24960</v>
          </cell>
          <cell r="BA29">
            <v>7489.24</v>
          </cell>
          <cell r="BB29">
            <v>8.75</v>
          </cell>
          <cell r="BC29">
            <v>1218.06</v>
          </cell>
          <cell r="BD29">
            <v>19510.91</v>
          </cell>
          <cell r="BE29">
            <v>70</v>
          </cell>
          <cell r="BF29">
            <v>25460.22</v>
          </cell>
          <cell r="BG29">
            <v>982.36</v>
          </cell>
          <cell r="BH29">
            <v>4362.37</v>
          </cell>
          <cell r="BI29">
            <v>20.420000000000002</v>
          </cell>
        </row>
        <row r="30">
          <cell r="A30" t="str">
            <v>0-2-1-05</v>
          </cell>
          <cell r="B30" t="str">
            <v>Koszty bankowe</v>
          </cell>
          <cell r="C30" t="str">
            <v>0-2-1-05</v>
          </cell>
          <cell r="D30">
            <v>50911.15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118.5</v>
          </cell>
          <cell r="R30">
            <v>0</v>
          </cell>
          <cell r="S30">
            <v>-49.49</v>
          </cell>
          <cell r="T30">
            <v>0</v>
          </cell>
          <cell r="U30">
            <v>0</v>
          </cell>
          <cell r="V30">
            <v>252.53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36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49661.61</v>
          </cell>
          <cell r="BG30">
            <v>0</v>
          </cell>
          <cell r="BH30">
            <v>882.63</v>
          </cell>
          <cell r="BI30">
            <v>9.3699999999999992</v>
          </cell>
        </row>
        <row r="31">
          <cell r="A31" t="str">
            <v>0-2-1-06</v>
          </cell>
          <cell r="B31" t="str">
            <v>Czynsz</v>
          </cell>
          <cell r="C31" t="str">
            <v>0-2-1-06</v>
          </cell>
          <cell r="D31">
            <v>216196.18</v>
          </cell>
          <cell r="E31">
            <v>20467.66</v>
          </cell>
          <cell r="F31">
            <v>1373.68</v>
          </cell>
          <cell r="G31">
            <v>15056.27</v>
          </cell>
          <cell r="H31">
            <v>3328.03</v>
          </cell>
          <cell r="I31">
            <v>35.47</v>
          </cell>
          <cell r="J31">
            <v>13188.66</v>
          </cell>
          <cell r="K31">
            <v>7882.18</v>
          </cell>
          <cell r="L31">
            <v>16566.72</v>
          </cell>
          <cell r="M31">
            <v>13443.83</v>
          </cell>
          <cell r="N31">
            <v>1075.44</v>
          </cell>
          <cell r="O31">
            <v>10371.39</v>
          </cell>
          <cell r="P31">
            <v>366</v>
          </cell>
          <cell r="Q31">
            <v>329.31</v>
          </cell>
          <cell r="R31">
            <v>4447.0200000000004</v>
          </cell>
          <cell r="S31">
            <v>1953.88</v>
          </cell>
          <cell r="T31">
            <v>2266.66</v>
          </cell>
          <cell r="U31">
            <v>0</v>
          </cell>
          <cell r="V31">
            <v>1352.27</v>
          </cell>
          <cell r="W31">
            <v>0</v>
          </cell>
          <cell r="X31">
            <v>0</v>
          </cell>
          <cell r="Y31">
            <v>1545.12</v>
          </cell>
          <cell r="Z31">
            <v>0</v>
          </cell>
          <cell r="AA31">
            <v>0</v>
          </cell>
          <cell r="AB31">
            <v>25989.67</v>
          </cell>
          <cell r="AC31">
            <v>26192.49</v>
          </cell>
          <cell r="AD31">
            <v>0</v>
          </cell>
          <cell r="AE31">
            <v>8128.06</v>
          </cell>
          <cell r="AF31">
            <v>414.17</v>
          </cell>
          <cell r="AG31">
            <v>1138.74</v>
          </cell>
          <cell r="AH31">
            <v>2395.2600000000002</v>
          </cell>
          <cell r="AI31">
            <v>4826.16</v>
          </cell>
          <cell r="AJ31">
            <v>421.28</v>
          </cell>
          <cell r="AK31">
            <v>3593.18</v>
          </cell>
          <cell r="AL31">
            <v>1639.54</v>
          </cell>
          <cell r="AM31">
            <v>9576.18</v>
          </cell>
          <cell r="AN31">
            <v>1706.78</v>
          </cell>
          <cell r="AO31">
            <v>0</v>
          </cell>
          <cell r="AP31">
            <v>75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286.79000000000002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14749.29</v>
          </cell>
          <cell r="BG31">
            <v>14</v>
          </cell>
          <cell r="BH31">
            <v>0</v>
          </cell>
          <cell r="BI31">
            <v>0</v>
          </cell>
        </row>
        <row r="32">
          <cell r="A32" t="str">
            <v>0-2-1-07</v>
          </cell>
          <cell r="B32" t="str">
            <v>Pozost.usĺ.niemedycz</v>
          </cell>
          <cell r="C32" t="str">
            <v>0-2-1-07</v>
          </cell>
          <cell r="D32">
            <v>242522.66</v>
          </cell>
          <cell r="E32">
            <v>2529.4499999999998</v>
          </cell>
          <cell r="F32">
            <v>864.97</v>
          </cell>
          <cell r="G32">
            <v>3160.27</v>
          </cell>
          <cell r="H32">
            <v>1603.15</v>
          </cell>
          <cell r="I32">
            <v>4390.24</v>
          </cell>
          <cell r="J32">
            <v>11463.95</v>
          </cell>
          <cell r="K32">
            <v>5790.19</v>
          </cell>
          <cell r="L32">
            <v>4933.7299999999996</v>
          </cell>
          <cell r="M32">
            <v>821.35</v>
          </cell>
          <cell r="N32">
            <v>2937.51</v>
          </cell>
          <cell r="O32">
            <v>7000.51</v>
          </cell>
          <cell r="P32">
            <v>5569.36</v>
          </cell>
          <cell r="Q32">
            <v>11647.77</v>
          </cell>
          <cell r="R32">
            <v>5787.1</v>
          </cell>
          <cell r="S32">
            <v>7273.93</v>
          </cell>
          <cell r="T32">
            <v>730.38</v>
          </cell>
          <cell r="U32">
            <v>188.42</v>
          </cell>
          <cell r="V32">
            <v>3514.51</v>
          </cell>
          <cell r="W32">
            <v>429.22</v>
          </cell>
          <cell r="X32">
            <v>2098.37</v>
          </cell>
          <cell r="Y32">
            <v>3680.06</v>
          </cell>
          <cell r="Z32">
            <v>636</v>
          </cell>
          <cell r="AA32">
            <v>3976.54</v>
          </cell>
          <cell r="AB32">
            <v>4490.3500000000004</v>
          </cell>
          <cell r="AC32">
            <v>8121.34</v>
          </cell>
          <cell r="AD32">
            <v>841.48</v>
          </cell>
          <cell r="AE32">
            <v>963.04</v>
          </cell>
          <cell r="AF32">
            <v>0</v>
          </cell>
          <cell r="AG32">
            <v>1673</v>
          </cell>
          <cell r="AH32">
            <v>750.21</v>
          </cell>
          <cell r="AI32">
            <v>1036.8399999999999</v>
          </cell>
          <cell r="AJ32">
            <v>5185.5</v>
          </cell>
          <cell r="AK32">
            <v>4687.25</v>
          </cell>
          <cell r="AL32">
            <v>8970.35</v>
          </cell>
          <cell r="AM32">
            <v>9318.7800000000007</v>
          </cell>
          <cell r="AN32">
            <v>4227.72</v>
          </cell>
          <cell r="AO32">
            <v>400</v>
          </cell>
          <cell r="AP32">
            <v>3376.41</v>
          </cell>
          <cell r="AQ32">
            <v>0</v>
          </cell>
          <cell r="AR32">
            <v>0</v>
          </cell>
          <cell r="AS32">
            <v>1042.43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3973.18</v>
          </cell>
          <cell r="BB32">
            <v>11771.57</v>
          </cell>
          <cell r="BC32">
            <v>728.48</v>
          </cell>
          <cell r="BD32">
            <v>922.94</v>
          </cell>
          <cell r="BE32">
            <v>200</v>
          </cell>
          <cell r="BF32">
            <v>74273.33</v>
          </cell>
          <cell r="BG32">
            <v>1520.8</v>
          </cell>
          <cell r="BH32">
            <v>3020.68</v>
          </cell>
          <cell r="BI32">
            <v>0</v>
          </cell>
        </row>
        <row r="33">
          <cell r="A33" t="str">
            <v>0-2-1-08</v>
          </cell>
          <cell r="B33" t="str">
            <v>Dozór obiektów</v>
          </cell>
          <cell r="C33" t="str">
            <v>0-2-1-08</v>
          </cell>
          <cell r="D33">
            <v>1287369.1299999999</v>
          </cell>
          <cell r="E33">
            <v>50396.34</v>
          </cell>
          <cell r="F33">
            <v>5185.4399999999996</v>
          </cell>
          <cell r="G33">
            <v>45840.19</v>
          </cell>
          <cell r="H33">
            <v>17786.400000000001</v>
          </cell>
          <cell r="I33">
            <v>11014.65</v>
          </cell>
          <cell r="J33">
            <v>93127.14</v>
          </cell>
          <cell r="K33">
            <v>45644.89</v>
          </cell>
          <cell r="L33">
            <v>15874.72</v>
          </cell>
          <cell r="M33">
            <v>9293.9</v>
          </cell>
          <cell r="N33">
            <v>12949.4</v>
          </cell>
          <cell r="O33">
            <v>73046.080000000002</v>
          </cell>
          <cell r="P33">
            <v>34438.47</v>
          </cell>
          <cell r="Q33">
            <v>32943.089999999997</v>
          </cell>
          <cell r="R33">
            <v>40051.68</v>
          </cell>
          <cell r="S33">
            <v>17339.830000000002</v>
          </cell>
          <cell r="T33">
            <v>11916.5</v>
          </cell>
          <cell r="U33">
            <v>4302.46</v>
          </cell>
          <cell r="V33">
            <v>2937.56</v>
          </cell>
          <cell r="W33">
            <v>4317.7</v>
          </cell>
          <cell r="X33">
            <v>36700.639999999999</v>
          </cell>
          <cell r="Y33">
            <v>55631.17</v>
          </cell>
          <cell r="Z33">
            <v>2200.16</v>
          </cell>
          <cell r="AA33">
            <v>1501.27</v>
          </cell>
          <cell r="AB33">
            <v>48545.97</v>
          </cell>
          <cell r="AC33">
            <v>56667.81</v>
          </cell>
          <cell r="AD33">
            <v>17561.240000000002</v>
          </cell>
          <cell r="AE33">
            <v>0</v>
          </cell>
          <cell r="AF33">
            <v>5618.91</v>
          </cell>
          <cell r="AG33">
            <v>7823.18</v>
          </cell>
          <cell r="AH33">
            <v>12447.6</v>
          </cell>
          <cell r="AI33">
            <v>2861.35</v>
          </cell>
          <cell r="AJ33">
            <v>14923.73</v>
          </cell>
          <cell r="AK33">
            <v>38205.85</v>
          </cell>
          <cell r="AL33">
            <v>46609.84</v>
          </cell>
          <cell r="AM33">
            <v>41225.65</v>
          </cell>
          <cell r="AN33">
            <v>36223.08</v>
          </cell>
          <cell r="AO33">
            <v>204.76</v>
          </cell>
          <cell r="AP33">
            <v>1002.45</v>
          </cell>
          <cell r="AQ33">
            <v>0</v>
          </cell>
          <cell r="AR33">
            <v>0</v>
          </cell>
          <cell r="AS33">
            <v>2238.66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92.19</v>
          </cell>
          <cell r="AY33">
            <v>0</v>
          </cell>
          <cell r="AZ33">
            <v>0</v>
          </cell>
          <cell r="BA33">
            <v>1220.31</v>
          </cell>
          <cell r="BB33">
            <v>226.25</v>
          </cell>
          <cell r="BC33">
            <v>0</v>
          </cell>
          <cell r="BD33">
            <v>891.1</v>
          </cell>
          <cell r="BE33">
            <v>56.47</v>
          </cell>
          <cell r="BF33">
            <v>289732.24</v>
          </cell>
          <cell r="BG33">
            <v>29420.61</v>
          </cell>
          <cell r="BH33">
            <v>9055.9500000000007</v>
          </cell>
          <cell r="BI33">
            <v>74.25</v>
          </cell>
        </row>
        <row r="34">
          <cell r="A34" t="str">
            <v>0-2-1-09</v>
          </cell>
          <cell r="B34" t="str">
            <v>Utrzymanie terenów</v>
          </cell>
          <cell r="C34" t="str">
            <v>0-2-1-09</v>
          </cell>
          <cell r="D34">
            <v>578303.75</v>
          </cell>
          <cell r="E34">
            <v>20936.43</v>
          </cell>
          <cell r="F34">
            <v>3035.27</v>
          </cell>
          <cell r="G34">
            <v>12655.54</v>
          </cell>
          <cell r="H34">
            <v>11479.63</v>
          </cell>
          <cell r="I34">
            <v>9017.32</v>
          </cell>
          <cell r="J34">
            <v>64216.67</v>
          </cell>
          <cell r="K34">
            <v>32588.38</v>
          </cell>
          <cell r="L34">
            <v>12010.07</v>
          </cell>
          <cell r="M34">
            <v>4478.54</v>
          </cell>
          <cell r="N34">
            <v>10773.59</v>
          </cell>
          <cell r="O34">
            <v>43272.24</v>
          </cell>
          <cell r="P34">
            <v>13715.23</v>
          </cell>
          <cell r="Q34">
            <v>13915.56</v>
          </cell>
          <cell r="R34">
            <v>16349.01</v>
          </cell>
          <cell r="S34">
            <v>6792.38</v>
          </cell>
          <cell r="T34">
            <v>3293.41</v>
          </cell>
          <cell r="U34">
            <v>2094.6799999999998</v>
          </cell>
          <cell r="V34">
            <v>1576.58</v>
          </cell>
          <cell r="W34">
            <v>2955.66</v>
          </cell>
          <cell r="X34">
            <v>14309.8</v>
          </cell>
          <cell r="Y34">
            <v>13922.56</v>
          </cell>
          <cell r="Z34">
            <v>3089.02</v>
          </cell>
          <cell r="AA34">
            <v>10170.73</v>
          </cell>
          <cell r="AB34">
            <v>18633.93</v>
          </cell>
          <cell r="AC34">
            <v>21593.62</v>
          </cell>
          <cell r="AD34">
            <v>5336.15</v>
          </cell>
          <cell r="AE34">
            <v>0</v>
          </cell>
          <cell r="AF34">
            <v>6678.97</v>
          </cell>
          <cell r="AG34">
            <v>9299.1299999999992</v>
          </cell>
          <cell r="AH34">
            <v>17196.05</v>
          </cell>
          <cell r="AI34">
            <v>5401.23</v>
          </cell>
          <cell r="AJ34">
            <v>23460.83</v>
          </cell>
          <cell r="AK34">
            <v>23080.25</v>
          </cell>
          <cell r="AL34">
            <v>17984.87</v>
          </cell>
          <cell r="AM34">
            <v>39158.400000000001</v>
          </cell>
          <cell r="AN34">
            <v>9488.4</v>
          </cell>
          <cell r="AO34">
            <v>180.3</v>
          </cell>
          <cell r="AP34">
            <v>2945.57</v>
          </cell>
          <cell r="AQ34">
            <v>0</v>
          </cell>
          <cell r="AR34">
            <v>0</v>
          </cell>
          <cell r="AS34">
            <v>850.25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563.16</v>
          </cell>
          <cell r="AY34">
            <v>0</v>
          </cell>
          <cell r="AZ34">
            <v>0</v>
          </cell>
          <cell r="BA34">
            <v>4445.78</v>
          </cell>
          <cell r="BB34">
            <v>1382.17</v>
          </cell>
          <cell r="BC34">
            <v>110.48</v>
          </cell>
          <cell r="BD34">
            <v>5500.53</v>
          </cell>
          <cell r="BE34">
            <v>344.91</v>
          </cell>
          <cell r="BF34">
            <v>31420.12</v>
          </cell>
          <cell r="BG34">
            <v>0</v>
          </cell>
          <cell r="BH34">
            <v>6389.99</v>
          </cell>
          <cell r="BI34">
            <v>210.36</v>
          </cell>
        </row>
        <row r="35">
          <cell r="A35" t="str">
            <v>0-2-1-10</v>
          </cell>
          <cell r="B35" t="str">
            <v>Sprzćtanie</v>
          </cell>
          <cell r="C35" t="str">
            <v>0-2-1-10</v>
          </cell>
          <cell r="D35">
            <v>5847738.9199999999</v>
          </cell>
          <cell r="E35">
            <v>253425.94</v>
          </cell>
          <cell r="F35">
            <v>40680.239999999998</v>
          </cell>
          <cell r="G35">
            <v>247617.22</v>
          </cell>
          <cell r="H35">
            <v>126849.12</v>
          </cell>
          <cell r="I35">
            <v>75059.350000000006</v>
          </cell>
          <cell r="J35">
            <v>9760.2099999999991</v>
          </cell>
          <cell r="K35">
            <v>281746.99</v>
          </cell>
          <cell r="L35">
            <v>181591.01</v>
          </cell>
          <cell r="M35">
            <v>123719.47</v>
          </cell>
          <cell r="N35">
            <v>87742.93</v>
          </cell>
          <cell r="O35">
            <v>449366.68</v>
          </cell>
          <cell r="P35">
            <v>30226.65</v>
          </cell>
          <cell r="Q35">
            <v>108775.71</v>
          </cell>
          <cell r="R35">
            <v>147507.82</v>
          </cell>
          <cell r="S35">
            <v>60248.32</v>
          </cell>
          <cell r="T35">
            <v>44768.42</v>
          </cell>
          <cell r="U35">
            <v>9768.7800000000007</v>
          </cell>
          <cell r="V35">
            <v>5385.81</v>
          </cell>
          <cell r="W35">
            <v>1814.16</v>
          </cell>
          <cell r="X35">
            <v>231144.11</v>
          </cell>
          <cell r="Y35">
            <v>105432.24</v>
          </cell>
          <cell r="Z35">
            <v>2495.25</v>
          </cell>
          <cell r="AA35">
            <v>773.27</v>
          </cell>
          <cell r="AB35">
            <v>393308.79</v>
          </cell>
          <cell r="AC35">
            <v>155354.6</v>
          </cell>
          <cell r="AD35">
            <v>69539.22</v>
          </cell>
          <cell r="AE35">
            <v>0</v>
          </cell>
          <cell r="AF35">
            <v>159629.31</v>
          </cell>
          <cell r="AG35">
            <v>192494.7</v>
          </cell>
          <cell r="AH35">
            <v>391447.69</v>
          </cell>
          <cell r="AI35">
            <v>3778.65</v>
          </cell>
          <cell r="AJ35">
            <v>348818</v>
          </cell>
          <cell r="AK35">
            <v>336457.91</v>
          </cell>
          <cell r="AL35">
            <v>336813.04</v>
          </cell>
          <cell r="AM35">
            <v>458676.12</v>
          </cell>
          <cell r="AN35">
            <v>193775.84</v>
          </cell>
          <cell r="AO35">
            <v>0</v>
          </cell>
          <cell r="AP35">
            <v>40788.46</v>
          </cell>
          <cell r="AQ35">
            <v>0</v>
          </cell>
          <cell r="AR35">
            <v>0</v>
          </cell>
          <cell r="AS35">
            <v>3845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10815.11</v>
          </cell>
          <cell r="AZ35">
            <v>0</v>
          </cell>
          <cell r="BA35">
            <v>7936.2</v>
          </cell>
          <cell r="BB35">
            <v>1595.55</v>
          </cell>
          <cell r="BC35">
            <v>0</v>
          </cell>
          <cell r="BD35">
            <v>0</v>
          </cell>
          <cell r="BE35">
            <v>1306.3599999999999</v>
          </cell>
          <cell r="BF35">
            <v>57230.38</v>
          </cell>
          <cell r="BG35">
            <v>14395.97</v>
          </cell>
          <cell r="BH35">
            <v>43703.92</v>
          </cell>
          <cell r="BI35">
            <v>128.4</v>
          </cell>
        </row>
        <row r="36">
          <cell r="A36" t="str">
            <v>0-2-1-11</v>
          </cell>
          <cell r="B36" t="str">
            <v>Wywóz ×mieci</v>
          </cell>
          <cell r="C36" t="str">
            <v>0-2-1-11</v>
          </cell>
          <cell r="D36">
            <v>123198.49</v>
          </cell>
          <cell r="E36">
            <v>4648.71</v>
          </cell>
          <cell r="F36">
            <v>72.25</v>
          </cell>
          <cell r="G36">
            <v>2364.75</v>
          </cell>
          <cell r="H36">
            <v>792.98</v>
          </cell>
          <cell r="I36">
            <v>2604.2399999999998</v>
          </cell>
          <cell r="J36">
            <v>7869.86</v>
          </cell>
          <cell r="K36">
            <v>6623.07</v>
          </cell>
          <cell r="L36">
            <v>366.77</v>
          </cell>
          <cell r="M36">
            <v>182.3</v>
          </cell>
          <cell r="N36">
            <v>4751.3500000000004</v>
          </cell>
          <cell r="O36">
            <v>7088.04</v>
          </cell>
          <cell r="P36">
            <v>1789.2</v>
          </cell>
          <cell r="Q36">
            <v>3906.21</v>
          </cell>
          <cell r="R36">
            <v>2943.41</v>
          </cell>
          <cell r="S36">
            <v>1695.09</v>
          </cell>
          <cell r="T36">
            <v>634.05999999999995</v>
          </cell>
          <cell r="U36">
            <v>85.27</v>
          </cell>
          <cell r="V36">
            <v>553.45000000000005</v>
          </cell>
          <cell r="W36">
            <v>590.34</v>
          </cell>
          <cell r="X36">
            <v>3779.04</v>
          </cell>
          <cell r="Y36">
            <v>2831.41</v>
          </cell>
          <cell r="Z36">
            <v>30.9</v>
          </cell>
          <cell r="AA36">
            <v>2773.32</v>
          </cell>
          <cell r="AB36">
            <v>6919.95</v>
          </cell>
          <cell r="AC36">
            <v>4588.57</v>
          </cell>
          <cell r="AD36">
            <v>735.45</v>
          </cell>
          <cell r="AE36">
            <v>0</v>
          </cell>
          <cell r="AF36">
            <v>771.89</v>
          </cell>
          <cell r="AG36">
            <v>378.55</v>
          </cell>
          <cell r="AH36">
            <v>1602.32</v>
          </cell>
          <cell r="AI36">
            <v>1562.86</v>
          </cell>
          <cell r="AJ36">
            <v>4722.12</v>
          </cell>
          <cell r="AK36">
            <v>4160.46</v>
          </cell>
          <cell r="AL36">
            <v>3853.96</v>
          </cell>
          <cell r="AM36">
            <v>7849.82</v>
          </cell>
          <cell r="AN36">
            <v>4164.13</v>
          </cell>
          <cell r="AO36">
            <v>0</v>
          </cell>
          <cell r="AP36">
            <v>3900</v>
          </cell>
          <cell r="AQ36">
            <v>0</v>
          </cell>
          <cell r="AR36">
            <v>0</v>
          </cell>
          <cell r="AS36">
            <v>518.32000000000005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2464.6999999999998</v>
          </cell>
          <cell r="BB36">
            <v>656.26</v>
          </cell>
          <cell r="BC36">
            <v>11.19</v>
          </cell>
          <cell r="BD36">
            <v>221.59</v>
          </cell>
          <cell r="BE36">
            <v>814.04</v>
          </cell>
          <cell r="BF36">
            <v>5040.87</v>
          </cell>
          <cell r="BG36">
            <v>5160.12</v>
          </cell>
          <cell r="BH36">
            <v>4125.3</v>
          </cell>
          <cell r="BI36">
            <v>0</v>
          </cell>
        </row>
        <row r="37">
          <cell r="A37" t="str">
            <v>0-2-1-12</v>
          </cell>
          <cell r="B37" t="str">
            <v>Utylizacja</v>
          </cell>
          <cell r="C37" t="str">
            <v>0-2-1-12</v>
          </cell>
          <cell r="D37">
            <v>488125.93</v>
          </cell>
          <cell r="E37">
            <v>25591.759999999998</v>
          </cell>
          <cell r="F37">
            <v>2976.84</v>
          </cell>
          <cell r="G37">
            <v>17894.27</v>
          </cell>
          <cell r="H37">
            <v>14005.28</v>
          </cell>
          <cell r="I37">
            <v>10056.39</v>
          </cell>
          <cell r="J37">
            <v>34848.25</v>
          </cell>
          <cell r="K37">
            <v>19916.009999999998</v>
          </cell>
          <cell r="L37">
            <v>12116.03</v>
          </cell>
          <cell r="M37">
            <v>7007.97</v>
          </cell>
          <cell r="N37">
            <v>14508.1</v>
          </cell>
          <cell r="O37">
            <v>43368.33</v>
          </cell>
          <cell r="P37">
            <v>8019.99</v>
          </cell>
          <cell r="Q37">
            <v>16779.12</v>
          </cell>
          <cell r="R37">
            <v>21123.62</v>
          </cell>
          <cell r="S37">
            <v>12835.34</v>
          </cell>
          <cell r="T37">
            <v>2128.25</v>
          </cell>
          <cell r="U37">
            <v>0</v>
          </cell>
          <cell r="V37">
            <v>4212.0200000000004</v>
          </cell>
          <cell r="W37">
            <v>0</v>
          </cell>
          <cell r="X37">
            <v>13629.56</v>
          </cell>
          <cell r="Y37">
            <v>2645.6</v>
          </cell>
          <cell r="Z37">
            <v>1384.2</v>
          </cell>
          <cell r="AA37">
            <v>0</v>
          </cell>
          <cell r="AB37">
            <v>35255.97</v>
          </cell>
          <cell r="AC37">
            <v>14655.58</v>
          </cell>
          <cell r="AD37">
            <v>3368.4</v>
          </cell>
          <cell r="AE37">
            <v>0</v>
          </cell>
          <cell r="AF37">
            <v>11818.88</v>
          </cell>
          <cell r="AG37">
            <v>9913.7999999999993</v>
          </cell>
          <cell r="AH37">
            <v>24027.75</v>
          </cell>
          <cell r="AI37">
            <v>4381.58</v>
          </cell>
          <cell r="AJ37">
            <v>4946.9799999999996</v>
          </cell>
          <cell r="AK37">
            <v>19036.72</v>
          </cell>
          <cell r="AL37">
            <v>7712.25</v>
          </cell>
          <cell r="AM37">
            <v>50715.94</v>
          </cell>
          <cell r="AN37">
            <v>14126.42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173.49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919.88</v>
          </cell>
          <cell r="BG37">
            <v>0</v>
          </cell>
          <cell r="BH37">
            <v>2025.36</v>
          </cell>
          <cell r="BI37">
            <v>0</v>
          </cell>
        </row>
        <row r="38">
          <cell r="A38" t="str">
            <v>0-2-2-**</v>
          </cell>
          <cell r="B38" t="str">
            <v>SUMA - USŁUGI MEDYCZNE</v>
          </cell>
          <cell r="C38" t="str">
            <v>0-2-2</v>
          </cell>
          <cell r="D38">
            <v>8296806.3799999999</v>
          </cell>
          <cell r="E38">
            <v>421449.41</v>
          </cell>
          <cell r="F38">
            <v>30192.83</v>
          </cell>
          <cell r="G38">
            <v>379638.46</v>
          </cell>
          <cell r="H38">
            <v>184173.6</v>
          </cell>
          <cell r="I38">
            <v>61871.91</v>
          </cell>
          <cell r="J38">
            <v>332643.56</v>
          </cell>
          <cell r="K38">
            <v>325442.39</v>
          </cell>
          <cell r="L38">
            <v>303641.71000000002</v>
          </cell>
          <cell r="M38">
            <v>166563.23000000001</v>
          </cell>
          <cell r="N38">
            <v>171595.29</v>
          </cell>
          <cell r="O38">
            <v>721020.98</v>
          </cell>
          <cell r="P38">
            <v>10814.04</v>
          </cell>
          <cell r="Q38">
            <v>264863.26</v>
          </cell>
          <cell r="R38">
            <v>362806.66</v>
          </cell>
          <cell r="S38">
            <v>151475.88</v>
          </cell>
          <cell r="T38">
            <v>128725.33</v>
          </cell>
          <cell r="U38">
            <v>627281.86</v>
          </cell>
          <cell r="V38">
            <v>37862.1</v>
          </cell>
          <cell r="W38">
            <v>0</v>
          </cell>
          <cell r="X38">
            <v>155163.19</v>
          </cell>
          <cell r="Y38">
            <v>3824.22</v>
          </cell>
          <cell r="Z38">
            <v>1367.55</v>
          </cell>
          <cell r="AA38">
            <v>3448.36</v>
          </cell>
          <cell r="AB38">
            <v>644201.88</v>
          </cell>
          <cell r="AC38">
            <v>238877.57</v>
          </cell>
          <cell r="AD38">
            <v>56807.94</v>
          </cell>
          <cell r="AE38">
            <v>477.12</v>
          </cell>
          <cell r="AF38">
            <v>131140.37</v>
          </cell>
          <cell r="AG38">
            <v>320246.3</v>
          </cell>
          <cell r="AH38">
            <v>455510.39</v>
          </cell>
          <cell r="AI38">
            <v>114371.72</v>
          </cell>
          <cell r="AJ38">
            <v>23302.44</v>
          </cell>
          <cell r="AK38">
            <v>366404.12</v>
          </cell>
          <cell r="AL38">
            <v>147104.37</v>
          </cell>
          <cell r="AM38">
            <v>508352.47</v>
          </cell>
          <cell r="AN38">
            <v>273741.93</v>
          </cell>
          <cell r="AO38">
            <v>375.51</v>
          </cell>
          <cell r="AP38">
            <v>350.24</v>
          </cell>
          <cell r="AQ38">
            <v>0</v>
          </cell>
          <cell r="AR38">
            <v>0</v>
          </cell>
          <cell r="AS38">
            <v>193.99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125.17</v>
          </cell>
          <cell r="BA38">
            <v>0</v>
          </cell>
          <cell r="BB38">
            <v>50.34</v>
          </cell>
          <cell r="BC38">
            <v>308.17</v>
          </cell>
          <cell r="BD38">
            <v>773.74</v>
          </cell>
          <cell r="BE38">
            <v>8051.35</v>
          </cell>
          <cell r="BF38">
            <v>-7791.1</v>
          </cell>
          <cell r="BG38">
            <v>0</v>
          </cell>
          <cell r="BH38">
            <v>167964.53</v>
          </cell>
          <cell r="BI38">
            <v>0</v>
          </cell>
        </row>
        <row r="39">
          <cell r="A39" t="str">
            <v>0-2-2-01</v>
          </cell>
          <cell r="B39" t="str">
            <v>Usĺugi pralnicze</v>
          </cell>
          <cell r="C39" t="str">
            <v>0-2-2-01</v>
          </cell>
          <cell r="D39">
            <v>1233195.6200000001</v>
          </cell>
          <cell r="E39">
            <v>44943.32</v>
          </cell>
          <cell r="F39">
            <v>2949.8</v>
          </cell>
          <cell r="G39">
            <v>57474</v>
          </cell>
          <cell r="H39">
            <v>13449.03</v>
          </cell>
          <cell r="I39">
            <v>5224.3900000000003</v>
          </cell>
          <cell r="J39">
            <v>97.36</v>
          </cell>
          <cell r="K39">
            <v>61806.32</v>
          </cell>
          <cell r="L39">
            <v>96496.35</v>
          </cell>
          <cell r="M39">
            <v>63264.36</v>
          </cell>
          <cell r="N39">
            <v>15665.05</v>
          </cell>
          <cell r="O39">
            <v>45761.96</v>
          </cell>
          <cell r="P39">
            <v>8442.17</v>
          </cell>
          <cell r="Q39">
            <v>18805.93</v>
          </cell>
          <cell r="R39">
            <v>24799.81</v>
          </cell>
          <cell r="S39">
            <v>23513.79</v>
          </cell>
          <cell r="T39">
            <v>9721.7000000000007</v>
          </cell>
          <cell r="U39">
            <v>148.36000000000001</v>
          </cell>
          <cell r="V39">
            <v>34530.769999999997</v>
          </cell>
          <cell r="W39">
            <v>0</v>
          </cell>
          <cell r="X39">
            <v>15428.6</v>
          </cell>
          <cell r="Y39">
            <v>2804.77</v>
          </cell>
          <cell r="Z39">
            <v>791.05</v>
          </cell>
          <cell r="AA39">
            <v>2262.36</v>
          </cell>
          <cell r="AB39">
            <v>130998.47</v>
          </cell>
          <cell r="AC39">
            <v>9030</v>
          </cell>
          <cell r="AD39">
            <v>6150.36</v>
          </cell>
          <cell r="AE39">
            <v>390.97</v>
          </cell>
          <cell r="AF39">
            <v>31782</v>
          </cell>
          <cell r="AG39">
            <v>75100.38</v>
          </cell>
          <cell r="AH39">
            <v>85326.34</v>
          </cell>
          <cell r="AI39">
            <v>60800</v>
          </cell>
          <cell r="AJ39">
            <v>11064.18</v>
          </cell>
          <cell r="AK39">
            <v>45658.96</v>
          </cell>
          <cell r="AL39">
            <v>33888.19</v>
          </cell>
          <cell r="AM39">
            <v>140095.28</v>
          </cell>
          <cell r="AN39">
            <v>49743.79</v>
          </cell>
          <cell r="AO39">
            <v>375.51</v>
          </cell>
          <cell r="AP39">
            <v>217.28</v>
          </cell>
          <cell r="AQ39">
            <v>0</v>
          </cell>
          <cell r="AR39">
            <v>0</v>
          </cell>
          <cell r="AS39">
            <v>152.99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125.17</v>
          </cell>
          <cell r="BA39">
            <v>0</v>
          </cell>
          <cell r="BB39">
            <v>50.34</v>
          </cell>
          <cell r="BC39">
            <v>0</v>
          </cell>
          <cell r="BD39">
            <v>27.36</v>
          </cell>
          <cell r="BE39">
            <v>496.05</v>
          </cell>
          <cell r="BF39">
            <v>821.69</v>
          </cell>
          <cell r="BG39">
            <v>0</v>
          </cell>
          <cell r="BH39">
            <v>2519.06</v>
          </cell>
          <cell r="BI39">
            <v>0</v>
          </cell>
        </row>
        <row r="40">
          <cell r="A40" t="str">
            <v>0-2-2-02</v>
          </cell>
          <cell r="B40" t="str">
            <v>Transport medyczny</v>
          </cell>
          <cell r="C40" t="str">
            <v>0-2-2-02</v>
          </cell>
          <cell r="D40">
            <v>1398876.53</v>
          </cell>
          <cell r="E40">
            <v>38121.42</v>
          </cell>
          <cell r="F40">
            <v>257.58999999999997</v>
          </cell>
          <cell r="G40">
            <v>98624.71</v>
          </cell>
          <cell r="H40">
            <v>31248.68</v>
          </cell>
          <cell r="I40">
            <v>14490.72</v>
          </cell>
          <cell r="J40">
            <v>101294.72</v>
          </cell>
          <cell r="K40">
            <v>53878.62</v>
          </cell>
          <cell r="L40">
            <v>104761.49</v>
          </cell>
          <cell r="M40">
            <v>35026.92</v>
          </cell>
          <cell r="N40">
            <v>43442.95</v>
          </cell>
          <cell r="O40">
            <v>439712.38</v>
          </cell>
          <cell r="P40">
            <v>2371.87</v>
          </cell>
          <cell r="Q40">
            <v>45518.92</v>
          </cell>
          <cell r="R40">
            <v>38595.68</v>
          </cell>
          <cell r="S40">
            <v>20688.75</v>
          </cell>
          <cell r="T40">
            <v>37666.18</v>
          </cell>
          <cell r="U40">
            <v>0</v>
          </cell>
          <cell r="V40">
            <v>2700.33</v>
          </cell>
          <cell r="W40">
            <v>0</v>
          </cell>
          <cell r="X40">
            <v>6027.81</v>
          </cell>
          <cell r="Y40">
            <v>350.27</v>
          </cell>
          <cell r="Z40">
            <v>344.5</v>
          </cell>
          <cell r="AA40">
            <v>0</v>
          </cell>
          <cell r="AB40">
            <v>90451.33</v>
          </cell>
          <cell r="AC40">
            <v>3178.12</v>
          </cell>
          <cell r="AD40">
            <v>1060.49</v>
          </cell>
          <cell r="AE40">
            <v>86.15</v>
          </cell>
          <cell r="AF40">
            <v>3440.76</v>
          </cell>
          <cell r="AG40">
            <v>4570.45</v>
          </cell>
          <cell r="AH40">
            <v>7779.09</v>
          </cell>
          <cell r="AI40">
            <v>32778.92</v>
          </cell>
          <cell r="AJ40">
            <v>453.3</v>
          </cell>
          <cell r="AK40">
            <v>12791.88</v>
          </cell>
          <cell r="AL40">
            <v>3648.99</v>
          </cell>
          <cell r="AM40">
            <v>48774.559999999998</v>
          </cell>
          <cell r="AN40">
            <v>18210.07</v>
          </cell>
          <cell r="AO40">
            <v>0</v>
          </cell>
          <cell r="AP40">
            <v>132.96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308.17</v>
          </cell>
          <cell r="BD40">
            <v>746.38</v>
          </cell>
          <cell r="BE40">
            <v>4375.3</v>
          </cell>
          <cell r="BF40">
            <v>2025.22</v>
          </cell>
          <cell r="BG40">
            <v>0</v>
          </cell>
          <cell r="BH40">
            <v>48939.88</v>
          </cell>
          <cell r="BI40">
            <v>0</v>
          </cell>
        </row>
        <row r="41">
          <cell r="A41" t="str">
            <v>0-2-2-03</v>
          </cell>
          <cell r="B41" t="str">
            <v>íywienie chorych</v>
          </cell>
          <cell r="C41" t="str">
            <v>0-2-2-03</v>
          </cell>
          <cell r="D41">
            <v>3117534.44</v>
          </cell>
          <cell r="E41">
            <v>146569.69</v>
          </cell>
          <cell r="F41">
            <v>26862.44</v>
          </cell>
          <cell r="G41">
            <v>189978.15</v>
          </cell>
          <cell r="H41">
            <v>105148.59</v>
          </cell>
          <cell r="I41">
            <v>26298.9</v>
          </cell>
          <cell r="J41">
            <v>0</v>
          </cell>
          <cell r="K41">
            <v>186205.55</v>
          </cell>
          <cell r="L41">
            <v>100280.17</v>
          </cell>
          <cell r="M41">
            <v>66966.95</v>
          </cell>
          <cell r="N41">
            <v>85267.89</v>
          </cell>
          <cell r="O41">
            <v>152721.38</v>
          </cell>
          <cell r="P41">
            <v>0</v>
          </cell>
          <cell r="Q41">
            <v>127267.81</v>
          </cell>
          <cell r="R41">
            <v>96867.57</v>
          </cell>
          <cell r="S41">
            <v>94081.14</v>
          </cell>
          <cell r="T41">
            <v>79961.149999999994</v>
          </cell>
          <cell r="U41">
            <v>0</v>
          </cell>
          <cell r="V41">
            <v>0</v>
          </cell>
          <cell r="W41">
            <v>0</v>
          </cell>
          <cell r="X41">
            <v>83295.48</v>
          </cell>
          <cell r="Y41">
            <v>0</v>
          </cell>
          <cell r="Z41">
            <v>0</v>
          </cell>
          <cell r="AA41">
            <v>0</v>
          </cell>
          <cell r="AB41">
            <v>221959.48</v>
          </cell>
          <cell r="AC41">
            <v>224839.15</v>
          </cell>
          <cell r="AD41">
            <v>48872.09</v>
          </cell>
          <cell r="AE41">
            <v>0</v>
          </cell>
          <cell r="AF41">
            <v>87052.46</v>
          </cell>
          <cell r="AG41">
            <v>119034.77</v>
          </cell>
          <cell r="AH41">
            <v>263943.74</v>
          </cell>
          <cell r="AI41">
            <v>0</v>
          </cell>
          <cell r="AJ41">
            <v>11646.66</v>
          </cell>
          <cell r="AK41">
            <v>165463.82</v>
          </cell>
          <cell r="AL41">
            <v>98558.19</v>
          </cell>
          <cell r="AM41">
            <v>180460.47</v>
          </cell>
          <cell r="AN41">
            <v>108670.77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19259.98</v>
          </cell>
          <cell r="BI41">
            <v>0</v>
          </cell>
        </row>
        <row r="42">
          <cell r="A42" t="str">
            <v>0-2-2-04</v>
          </cell>
          <cell r="B42" t="str">
            <v>Zakup proc.med.na ze</v>
          </cell>
          <cell r="C42" t="str">
            <v>0-2-2-04</v>
          </cell>
          <cell r="D42">
            <v>1895066.29</v>
          </cell>
          <cell r="E42">
            <v>191064.98</v>
          </cell>
          <cell r="F42">
            <v>123</v>
          </cell>
          <cell r="G42">
            <v>28561.599999999999</v>
          </cell>
          <cell r="H42">
            <v>33827.300000000003</v>
          </cell>
          <cell r="I42">
            <v>15857.9</v>
          </cell>
          <cell r="J42">
            <v>229501.48</v>
          </cell>
          <cell r="K42">
            <v>23551.9</v>
          </cell>
          <cell r="L42">
            <v>2103.6999999999998</v>
          </cell>
          <cell r="M42">
            <v>1305</v>
          </cell>
          <cell r="N42">
            <v>27219.4</v>
          </cell>
          <cell r="O42">
            <v>82075.259999999995</v>
          </cell>
          <cell r="P42">
            <v>0</v>
          </cell>
          <cell r="Q42">
            <v>73020.600000000006</v>
          </cell>
          <cell r="R42">
            <v>200043.6</v>
          </cell>
          <cell r="S42">
            <v>11942.2</v>
          </cell>
          <cell r="T42">
            <v>1376.3</v>
          </cell>
          <cell r="U42">
            <v>0</v>
          </cell>
          <cell r="V42">
            <v>631</v>
          </cell>
          <cell r="W42">
            <v>0</v>
          </cell>
          <cell r="X42">
            <v>50411.3</v>
          </cell>
          <cell r="Y42">
            <v>669.18</v>
          </cell>
          <cell r="Z42">
            <v>232</v>
          </cell>
          <cell r="AA42">
            <v>1186</v>
          </cell>
          <cell r="AB42">
            <v>196042.6</v>
          </cell>
          <cell r="AC42">
            <v>1830.3</v>
          </cell>
          <cell r="AD42">
            <v>725</v>
          </cell>
          <cell r="AE42">
            <v>0</v>
          </cell>
          <cell r="AF42">
            <v>8865.15</v>
          </cell>
          <cell r="AG42">
            <v>121540.7</v>
          </cell>
          <cell r="AH42">
            <v>96461.22</v>
          </cell>
          <cell r="AI42">
            <v>15792.8</v>
          </cell>
          <cell r="AJ42">
            <v>138.30000000000001</v>
          </cell>
          <cell r="AK42">
            <v>142489.46</v>
          </cell>
          <cell r="AL42">
            <v>11009</v>
          </cell>
          <cell r="AM42">
            <v>138772.16</v>
          </cell>
          <cell r="AN42">
            <v>96867.3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41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3180</v>
          </cell>
          <cell r="BF42">
            <v>-10638.01</v>
          </cell>
          <cell r="BG42">
            <v>0</v>
          </cell>
          <cell r="BH42">
            <v>97245.61</v>
          </cell>
          <cell r="BI42">
            <v>0</v>
          </cell>
        </row>
        <row r="43">
          <cell r="A43" t="str">
            <v>0-2-2-05</v>
          </cell>
          <cell r="B43" t="str">
            <v>Zakup usĺ.anestezjol</v>
          </cell>
          <cell r="C43" t="str">
            <v>0-2-2-05</v>
          </cell>
          <cell r="D43">
            <v>627133.5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627133.5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4">
          <cell r="A44" t="str">
            <v>0-2-2-06</v>
          </cell>
          <cell r="B44" t="str">
            <v>Pozost.usĺ.medyczne</v>
          </cell>
          <cell r="C44" t="str">
            <v>0-2-2-06</v>
          </cell>
          <cell r="D44">
            <v>25000</v>
          </cell>
          <cell r="E44">
            <v>750</v>
          </cell>
          <cell r="F44">
            <v>0</v>
          </cell>
          <cell r="G44">
            <v>5000</v>
          </cell>
          <cell r="H44">
            <v>500</v>
          </cell>
          <cell r="I44">
            <v>0</v>
          </cell>
          <cell r="J44">
            <v>1750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750</v>
          </cell>
          <cell r="P44">
            <v>0</v>
          </cell>
          <cell r="Q44">
            <v>250</v>
          </cell>
          <cell r="R44">
            <v>2500</v>
          </cell>
          <cell r="S44">
            <v>1250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4750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2000</v>
          </cell>
          <cell r="AI44">
            <v>5000</v>
          </cell>
          <cell r="AJ44">
            <v>0</v>
          </cell>
          <cell r="AK44">
            <v>0</v>
          </cell>
          <cell r="AL44">
            <v>0</v>
          </cell>
          <cell r="AM44">
            <v>250</v>
          </cell>
          <cell r="AN44">
            <v>250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</row>
        <row r="45">
          <cell r="A45" t="str">
            <v>0-3-*-**</v>
          </cell>
          <cell r="B45" t="str">
            <v>SUMA - PODATKI I OPŁATY</v>
          </cell>
          <cell r="C45" t="str">
            <v>0-3</v>
          </cell>
          <cell r="D45">
            <v>131321.89000000001</v>
          </cell>
          <cell r="E45">
            <v>0</v>
          </cell>
          <cell r="F45">
            <v>0</v>
          </cell>
          <cell r="G45">
            <v>2.2000000000000002</v>
          </cell>
          <cell r="H45">
            <v>0</v>
          </cell>
          <cell r="I45">
            <v>0</v>
          </cell>
          <cell r="J45">
            <v>144.41999999999999</v>
          </cell>
          <cell r="K45">
            <v>0.7</v>
          </cell>
          <cell r="L45">
            <v>0.7</v>
          </cell>
          <cell r="M45">
            <v>0</v>
          </cell>
          <cell r="N45">
            <v>0</v>
          </cell>
          <cell r="O45">
            <v>6.3</v>
          </cell>
          <cell r="P45">
            <v>4136.07</v>
          </cell>
          <cell r="Q45">
            <v>2.34</v>
          </cell>
          <cell r="R45">
            <v>0</v>
          </cell>
          <cell r="S45">
            <v>39.270000000000003</v>
          </cell>
          <cell r="T45">
            <v>1.52</v>
          </cell>
          <cell r="U45">
            <v>0</v>
          </cell>
          <cell r="V45">
            <v>24528.400000000001</v>
          </cell>
          <cell r="W45">
            <v>0</v>
          </cell>
          <cell r="X45">
            <v>0</v>
          </cell>
          <cell r="Y45">
            <v>0.82</v>
          </cell>
          <cell r="Z45">
            <v>0</v>
          </cell>
          <cell r="AA45">
            <v>0</v>
          </cell>
          <cell r="AB45">
            <v>4.2</v>
          </cell>
          <cell r="AC45">
            <v>0</v>
          </cell>
          <cell r="AD45">
            <v>0</v>
          </cell>
          <cell r="AE45">
            <v>0</v>
          </cell>
          <cell r="AF45">
            <v>0.7</v>
          </cell>
          <cell r="AG45">
            <v>0.7</v>
          </cell>
          <cell r="AH45">
            <v>1.4</v>
          </cell>
          <cell r="AI45">
            <v>1.52</v>
          </cell>
          <cell r="AJ45">
            <v>0.94</v>
          </cell>
          <cell r="AK45">
            <v>2.8</v>
          </cell>
          <cell r="AL45">
            <v>3.5</v>
          </cell>
          <cell r="AM45">
            <v>3.72</v>
          </cell>
          <cell r="AN45">
            <v>0.7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719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29.36</v>
          </cell>
          <cell r="BB45">
            <v>0</v>
          </cell>
          <cell r="BC45">
            <v>0</v>
          </cell>
          <cell r="BD45">
            <v>1.4</v>
          </cell>
          <cell r="BE45">
            <v>0</v>
          </cell>
          <cell r="BF45">
            <v>101689.21</v>
          </cell>
          <cell r="BG45">
            <v>0</v>
          </cell>
          <cell r="BH45">
            <v>0</v>
          </cell>
          <cell r="BI45">
            <v>0</v>
          </cell>
        </row>
        <row r="46">
          <cell r="A46" t="str">
            <v>0-3-1-01</v>
          </cell>
          <cell r="B46" t="str">
            <v>Podatek od nieruchom</v>
          </cell>
          <cell r="C46" t="str">
            <v>0-3-1-01</v>
          </cell>
          <cell r="D46">
            <v>93903.75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93903.75</v>
          </cell>
          <cell r="BG46">
            <v>0</v>
          </cell>
          <cell r="BH46">
            <v>0</v>
          </cell>
          <cell r="BI46">
            <v>0</v>
          </cell>
        </row>
        <row r="47">
          <cell r="A47" t="str">
            <v>0-3-1-02</v>
          </cell>
          <cell r="B47" t="str">
            <v>Podatek od ×rodków t</v>
          </cell>
          <cell r="C47" t="str">
            <v>0-3-1-02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A48" t="str">
            <v>0-3-1-03</v>
          </cell>
          <cell r="B48" t="str">
            <v>Opĺaty skarbowe</v>
          </cell>
          <cell r="C48" t="str">
            <v>0-3-1-03</v>
          </cell>
          <cell r="D48">
            <v>37418.14</v>
          </cell>
          <cell r="E48">
            <v>0</v>
          </cell>
          <cell r="F48">
            <v>0</v>
          </cell>
          <cell r="G48">
            <v>2.2000000000000002</v>
          </cell>
          <cell r="H48">
            <v>0</v>
          </cell>
          <cell r="I48">
            <v>0</v>
          </cell>
          <cell r="J48">
            <v>144.41999999999999</v>
          </cell>
          <cell r="K48">
            <v>0.7</v>
          </cell>
          <cell r="L48">
            <v>0.7</v>
          </cell>
          <cell r="M48">
            <v>0</v>
          </cell>
          <cell r="N48">
            <v>0</v>
          </cell>
          <cell r="O48">
            <v>6.3</v>
          </cell>
          <cell r="P48">
            <v>4136.07</v>
          </cell>
          <cell r="Q48">
            <v>2.34</v>
          </cell>
          <cell r="R48">
            <v>0</v>
          </cell>
          <cell r="S48">
            <v>39.270000000000003</v>
          </cell>
          <cell r="T48">
            <v>1.52</v>
          </cell>
          <cell r="U48">
            <v>0</v>
          </cell>
          <cell r="V48">
            <v>24528.400000000001</v>
          </cell>
          <cell r="W48">
            <v>0</v>
          </cell>
          <cell r="X48">
            <v>0</v>
          </cell>
          <cell r="Y48">
            <v>0.82</v>
          </cell>
          <cell r="Z48">
            <v>0</v>
          </cell>
          <cell r="AA48">
            <v>0</v>
          </cell>
          <cell r="AB48">
            <v>4.2</v>
          </cell>
          <cell r="AC48">
            <v>0</v>
          </cell>
          <cell r="AD48">
            <v>0</v>
          </cell>
          <cell r="AE48">
            <v>0</v>
          </cell>
          <cell r="AF48">
            <v>0.7</v>
          </cell>
          <cell r="AG48">
            <v>0.7</v>
          </cell>
          <cell r="AH48">
            <v>1.4</v>
          </cell>
          <cell r="AI48">
            <v>1.52</v>
          </cell>
          <cell r="AJ48">
            <v>0.94</v>
          </cell>
          <cell r="AK48">
            <v>2.8</v>
          </cell>
          <cell r="AL48">
            <v>3.5</v>
          </cell>
          <cell r="AM48">
            <v>3.72</v>
          </cell>
          <cell r="AN48">
            <v>0.7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719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29.36</v>
          </cell>
          <cell r="BB48">
            <v>0</v>
          </cell>
          <cell r="BC48">
            <v>0</v>
          </cell>
          <cell r="BD48">
            <v>1.4</v>
          </cell>
          <cell r="BE48">
            <v>0</v>
          </cell>
          <cell r="BF48">
            <v>7785.46</v>
          </cell>
          <cell r="BG48">
            <v>0</v>
          </cell>
          <cell r="BH48">
            <v>0</v>
          </cell>
          <cell r="BI48">
            <v>0</v>
          </cell>
        </row>
        <row r="49">
          <cell r="A49" t="str">
            <v>0-4-*-**</v>
          </cell>
          <cell r="B49" t="str">
            <v>SUMA - WYNAGRODZENIA</v>
          </cell>
          <cell r="C49" t="str">
            <v>0-4</v>
          </cell>
          <cell r="D49">
            <v>33986048.32</v>
          </cell>
          <cell r="E49">
            <v>915645.79</v>
          </cell>
          <cell r="F49">
            <v>166166.09</v>
          </cell>
          <cell r="G49">
            <v>988826.4</v>
          </cell>
          <cell r="H49">
            <v>369746.28</v>
          </cell>
          <cell r="I49">
            <v>356132.43</v>
          </cell>
          <cell r="J49">
            <v>2493645.11</v>
          </cell>
          <cell r="K49">
            <v>968217.64</v>
          </cell>
          <cell r="L49">
            <v>860335.92</v>
          </cell>
          <cell r="M49">
            <v>421413.3</v>
          </cell>
          <cell r="N49">
            <v>415415.4</v>
          </cell>
          <cell r="O49">
            <v>1914471.09</v>
          </cell>
          <cell r="P49">
            <v>1666057.37</v>
          </cell>
          <cell r="Q49">
            <v>634210.72</v>
          </cell>
          <cell r="R49">
            <v>721041.86</v>
          </cell>
          <cell r="S49">
            <v>623791.44999999995</v>
          </cell>
          <cell r="T49">
            <v>395678.16</v>
          </cell>
          <cell r="U49">
            <v>389129.49</v>
          </cell>
          <cell r="V49">
            <v>634757.27</v>
          </cell>
          <cell r="W49">
            <v>84022.67</v>
          </cell>
          <cell r="X49">
            <v>501616.27</v>
          </cell>
          <cell r="Y49">
            <v>684699.92</v>
          </cell>
          <cell r="Z49">
            <v>110753.97</v>
          </cell>
          <cell r="AA49">
            <v>506262.51</v>
          </cell>
          <cell r="AB49">
            <v>1488562.42</v>
          </cell>
          <cell r="AC49">
            <v>1022295.94</v>
          </cell>
          <cell r="AD49">
            <v>270209.94</v>
          </cell>
          <cell r="AE49">
            <v>137820.21</v>
          </cell>
          <cell r="AF49">
            <v>425553.55</v>
          </cell>
          <cell r="AG49">
            <v>615532.68000000005</v>
          </cell>
          <cell r="AH49">
            <v>1322200.71</v>
          </cell>
          <cell r="AI49">
            <v>1012738.12</v>
          </cell>
          <cell r="AJ49">
            <v>597558.61</v>
          </cell>
          <cell r="AK49">
            <v>767215.29</v>
          </cell>
          <cell r="AL49">
            <v>716730.37</v>
          </cell>
          <cell r="AM49">
            <v>1671723.36</v>
          </cell>
          <cell r="AN49">
            <v>538340.5</v>
          </cell>
          <cell r="AO49">
            <v>64086.67</v>
          </cell>
          <cell r="AP49">
            <v>21502.59</v>
          </cell>
          <cell r="AQ49">
            <v>0</v>
          </cell>
          <cell r="AR49">
            <v>1396.06</v>
          </cell>
          <cell r="AS49">
            <v>62437.120000000003</v>
          </cell>
          <cell r="AT49">
            <v>0</v>
          </cell>
          <cell r="AU49">
            <v>54892.800000000003</v>
          </cell>
          <cell r="AV49">
            <v>27000</v>
          </cell>
          <cell r="AW49">
            <v>0</v>
          </cell>
          <cell r="AX49">
            <v>8712.6</v>
          </cell>
          <cell r="AY49">
            <v>38262.120000000003</v>
          </cell>
          <cell r="AZ49">
            <v>67831.75</v>
          </cell>
          <cell r="BA49">
            <v>1011667.44</v>
          </cell>
          <cell r="BB49">
            <v>128849.55</v>
          </cell>
          <cell r="BC49">
            <v>0</v>
          </cell>
          <cell r="BD49">
            <v>414063.82</v>
          </cell>
          <cell r="BE49">
            <v>83733.08</v>
          </cell>
          <cell r="BF49">
            <v>3909123.97</v>
          </cell>
          <cell r="BG49">
            <v>28010.6</v>
          </cell>
          <cell r="BH49">
            <v>652438.66</v>
          </cell>
          <cell r="BI49">
            <v>3520.68</v>
          </cell>
        </row>
        <row r="50">
          <cell r="A50" t="str">
            <v>0-4-1-**</v>
          </cell>
          <cell r="B50" t="str">
            <v>SUMA - WYNAGRODZENIA ZE STOSUNKU PRACY</v>
          </cell>
          <cell r="C50" t="str">
            <v>0-4-1</v>
          </cell>
          <cell r="D50">
            <v>32933147.280000001</v>
          </cell>
          <cell r="E50">
            <v>904060.79</v>
          </cell>
          <cell r="F50">
            <v>166166.09</v>
          </cell>
          <cell r="G50">
            <v>985676.4</v>
          </cell>
          <cell r="H50">
            <v>369746.28</v>
          </cell>
          <cell r="I50">
            <v>356132.43</v>
          </cell>
          <cell r="J50">
            <v>2433651.11</v>
          </cell>
          <cell r="K50">
            <v>960941.24</v>
          </cell>
          <cell r="L50">
            <v>854935.92</v>
          </cell>
          <cell r="M50">
            <v>421413.3</v>
          </cell>
          <cell r="N50">
            <v>411282.4</v>
          </cell>
          <cell r="O50">
            <v>1888971.09</v>
          </cell>
          <cell r="P50">
            <v>1650207.37</v>
          </cell>
          <cell r="Q50">
            <v>616749.92000000004</v>
          </cell>
          <cell r="R50">
            <v>714341.86</v>
          </cell>
          <cell r="S50">
            <v>602171.44999999995</v>
          </cell>
          <cell r="T50">
            <v>391598.16</v>
          </cell>
          <cell r="U50">
            <v>383649.49</v>
          </cell>
          <cell r="V50">
            <v>183117.77</v>
          </cell>
          <cell r="W50">
            <v>82897.67</v>
          </cell>
          <cell r="X50">
            <v>501616.27</v>
          </cell>
          <cell r="Y50">
            <v>675179.92</v>
          </cell>
          <cell r="Z50">
            <v>110753.97</v>
          </cell>
          <cell r="AA50">
            <v>506262.51</v>
          </cell>
          <cell r="AB50">
            <v>1480582.42</v>
          </cell>
          <cell r="AC50">
            <v>999075.94</v>
          </cell>
          <cell r="AD50">
            <v>267959.94</v>
          </cell>
          <cell r="AE50">
            <v>136325.21</v>
          </cell>
          <cell r="AF50">
            <v>422553.55</v>
          </cell>
          <cell r="AG50">
            <v>612622.68000000005</v>
          </cell>
          <cell r="AH50">
            <v>1321450.71</v>
          </cell>
          <cell r="AI50">
            <v>994118.12</v>
          </cell>
          <cell r="AJ50">
            <v>595408.61</v>
          </cell>
          <cell r="AK50">
            <v>754555.29</v>
          </cell>
          <cell r="AL50">
            <v>711730.37</v>
          </cell>
          <cell r="AM50">
            <v>1643785.36</v>
          </cell>
          <cell r="AN50">
            <v>537940.5</v>
          </cell>
          <cell r="AO50">
            <v>64086.67</v>
          </cell>
          <cell r="AP50">
            <v>20533.39</v>
          </cell>
          <cell r="AQ50">
            <v>0</v>
          </cell>
          <cell r="AR50">
            <v>1396.06</v>
          </cell>
          <cell r="AS50">
            <v>50137.120000000003</v>
          </cell>
          <cell r="AT50">
            <v>0</v>
          </cell>
          <cell r="AU50">
            <v>54892.800000000003</v>
          </cell>
          <cell r="AV50">
            <v>27000</v>
          </cell>
          <cell r="AW50">
            <v>0</v>
          </cell>
          <cell r="AX50">
            <v>8712.6</v>
          </cell>
          <cell r="AY50">
            <v>38262.120000000003</v>
          </cell>
          <cell r="AZ50">
            <v>67831.75</v>
          </cell>
          <cell r="BA50">
            <v>1003867.44</v>
          </cell>
          <cell r="BB50">
            <v>128849.55</v>
          </cell>
          <cell r="BC50">
            <v>0</v>
          </cell>
          <cell r="BD50">
            <v>414063.82</v>
          </cell>
          <cell r="BE50">
            <v>72233.08</v>
          </cell>
          <cell r="BF50">
            <v>3715938.83</v>
          </cell>
          <cell r="BG50">
            <v>28010.6</v>
          </cell>
          <cell r="BH50">
            <v>584778.66</v>
          </cell>
          <cell r="BI50">
            <v>2920.68</v>
          </cell>
        </row>
        <row r="51">
          <cell r="A51" t="str">
            <v>0-4-1-01</v>
          </cell>
          <cell r="B51" t="str">
            <v>Pobory</v>
          </cell>
          <cell r="C51" t="str">
            <v>0-4-1-01</v>
          </cell>
          <cell r="D51">
            <v>29035003.640000001</v>
          </cell>
          <cell r="E51">
            <v>726287.05</v>
          </cell>
          <cell r="F51">
            <v>130859.42</v>
          </cell>
          <cell r="G51">
            <v>790008.96</v>
          </cell>
          <cell r="H51">
            <v>303288.59000000003</v>
          </cell>
          <cell r="I51">
            <v>280532.67</v>
          </cell>
          <cell r="J51">
            <v>2177748.89</v>
          </cell>
          <cell r="K51">
            <v>845023.03</v>
          </cell>
          <cell r="L51">
            <v>722020.7</v>
          </cell>
          <cell r="M51">
            <v>325496.88</v>
          </cell>
          <cell r="N51">
            <v>351858.51</v>
          </cell>
          <cell r="O51">
            <v>1600689.03</v>
          </cell>
          <cell r="P51">
            <v>1350006.99</v>
          </cell>
          <cell r="Q51">
            <v>548021.9</v>
          </cell>
          <cell r="R51">
            <v>619493.96</v>
          </cell>
          <cell r="S51">
            <v>496754.65</v>
          </cell>
          <cell r="T51">
            <v>323601.78000000003</v>
          </cell>
          <cell r="U51">
            <v>383649.49</v>
          </cell>
          <cell r="V51">
            <v>138983.43</v>
          </cell>
          <cell r="W51">
            <v>82897.67</v>
          </cell>
          <cell r="X51">
            <v>429338.66</v>
          </cell>
          <cell r="Y51">
            <v>543825.23</v>
          </cell>
          <cell r="Z51">
            <v>110753.97</v>
          </cell>
          <cell r="AA51">
            <v>505719.79</v>
          </cell>
          <cell r="AB51">
            <v>1291281.8</v>
          </cell>
          <cell r="AC51">
            <v>926013.48</v>
          </cell>
          <cell r="AD51">
            <v>249081.7</v>
          </cell>
          <cell r="AE51">
            <v>136325.21</v>
          </cell>
          <cell r="AF51">
            <v>376928.36</v>
          </cell>
          <cell r="AG51">
            <v>509144.39</v>
          </cell>
          <cell r="AH51">
            <v>1077134.67</v>
          </cell>
          <cell r="AI51">
            <v>771293.71</v>
          </cell>
          <cell r="AJ51">
            <v>539278.61</v>
          </cell>
          <cell r="AK51">
            <v>685263.15</v>
          </cell>
          <cell r="AL51">
            <v>600327.68999999994</v>
          </cell>
          <cell r="AM51">
            <v>1476065.69</v>
          </cell>
          <cell r="AN51">
            <v>465171.28</v>
          </cell>
          <cell r="AO51">
            <v>64086.67</v>
          </cell>
          <cell r="AP51">
            <v>20533.39</v>
          </cell>
          <cell r="AQ51">
            <v>0</v>
          </cell>
          <cell r="AR51">
            <v>0</v>
          </cell>
          <cell r="AS51">
            <v>48234</v>
          </cell>
          <cell r="AT51">
            <v>0</v>
          </cell>
          <cell r="AU51">
            <v>115.76</v>
          </cell>
          <cell r="AV51">
            <v>27000</v>
          </cell>
          <cell r="AW51">
            <v>0</v>
          </cell>
          <cell r="AX51">
            <v>8712.6</v>
          </cell>
          <cell r="AY51">
            <v>38262.120000000003</v>
          </cell>
          <cell r="AZ51">
            <v>60663.74</v>
          </cell>
          <cell r="BA51">
            <v>978805.14</v>
          </cell>
          <cell r="BB51">
            <v>128389.89</v>
          </cell>
          <cell r="BC51">
            <v>0</v>
          </cell>
          <cell r="BD51">
            <v>414063.82</v>
          </cell>
          <cell r="BE51">
            <v>72233.08</v>
          </cell>
          <cell r="BF51">
            <v>3678675.47</v>
          </cell>
          <cell r="BG51">
            <v>28010.6</v>
          </cell>
          <cell r="BH51">
            <v>574125.68999999994</v>
          </cell>
          <cell r="BI51">
            <v>2920.68</v>
          </cell>
        </row>
        <row r="52">
          <cell r="A52" t="str">
            <v>0-4-1-02</v>
          </cell>
          <cell r="B52" t="str">
            <v>Dyžury</v>
          </cell>
          <cell r="C52" t="str">
            <v>0-4-1-02</v>
          </cell>
          <cell r="D52">
            <v>2230991.41</v>
          </cell>
          <cell r="E52">
            <v>105922.38</v>
          </cell>
          <cell r="F52">
            <v>26444.62</v>
          </cell>
          <cell r="G52">
            <v>120038.39</v>
          </cell>
          <cell r="H52">
            <v>46350.46</v>
          </cell>
          <cell r="I52">
            <v>62823.43</v>
          </cell>
          <cell r="J52">
            <v>110895.93</v>
          </cell>
          <cell r="K52">
            <v>47091.25</v>
          </cell>
          <cell r="L52">
            <v>75332.39</v>
          </cell>
          <cell r="M52">
            <v>63948.24</v>
          </cell>
          <cell r="N52">
            <v>37992.080000000002</v>
          </cell>
          <cell r="O52">
            <v>130469.95</v>
          </cell>
          <cell r="P52">
            <v>300200.38</v>
          </cell>
          <cell r="Q52">
            <v>39905.35</v>
          </cell>
          <cell r="R52">
            <v>46852.28</v>
          </cell>
          <cell r="S52">
            <v>68028.39</v>
          </cell>
          <cell r="T52">
            <v>49399.99</v>
          </cell>
          <cell r="U52">
            <v>0</v>
          </cell>
          <cell r="V52">
            <v>4532.4799999999996</v>
          </cell>
          <cell r="W52">
            <v>0</v>
          </cell>
          <cell r="X52">
            <v>51260.52</v>
          </cell>
          <cell r="Y52">
            <v>83326.28</v>
          </cell>
          <cell r="Z52">
            <v>0</v>
          </cell>
          <cell r="AA52">
            <v>542.72</v>
          </cell>
          <cell r="AB52">
            <v>80635.460000000006</v>
          </cell>
          <cell r="AC52">
            <v>30666.34</v>
          </cell>
          <cell r="AD52">
            <v>4350.43</v>
          </cell>
          <cell r="AE52">
            <v>0</v>
          </cell>
          <cell r="AF52">
            <v>30380.13</v>
          </cell>
          <cell r="AG52">
            <v>72859.09</v>
          </cell>
          <cell r="AH52">
            <v>116290.71</v>
          </cell>
          <cell r="AI52">
            <v>118260.01</v>
          </cell>
          <cell r="AJ52">
            <v>11428.59</v>
          </cell>
          <cell r="AK52">
            <v>38415.11</v>
          </cell>
          <cell r="AL52">
            <v>86022.62</v>
          </cell>
          <cell r="AM52">
            <v>64261.93</v>
          </cell>
          <cell r="AN52">
            <v>29709.759999999998</v>
          </cell>
          <cell r="AO52">
            <v>0</v>
          </cell>
          <cell r="AP52">
            <v>0</v>
          </cell>
          <cell r="AQ52">
            <v>0</v>
          </cell>
          <cell r="AR52">
            <v>1396.06</v>
          </cell>
          <cell r="AS52">
            <v>1903.12</v>
          </cell>
          <cell r="AT52">
            <v>0</v>
          </cell>
          <cell r="AU52">
            <v>54777.04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378.85</v>
          </cell>
          <cell r="BA52">
            <v>1857.71</v>
          </cell>
          <cell r="BB52">
            <v>78.95</v>
          </cell>
          <cell r="BC52">
            <v>0</v>
          </cell>
          <cell r="BD52">
            <v>0</v>
          </cell>
          <cell r="BE52">
            <v>0</v>
          </cell>
          <cell r="BF52">
            <v>5309.02</v>
          </cell>
          <cell r="BG52">
            <v>0</v>
          </cell>
          <cell r="BH52">
            <v>10652.97</v>
          </cell>
          <cell r="BI52">
            <v>0</v>
          </cell>
        </row>
        <row r="53">
          <cell r="A53" t="str">
            <v>0-4-1-03</v>
          </cell>
          <cell r="B53" t="str">
            <v>Dodatki nocne,×wićt.</v>
          </cell>
          <cell r="C53" t="str">
            <v>0-4-1-03</v>
          </cell>
          <cell r="D53">
            <v>1662272.34</v>
          </cell>
          <cell r="E53">
            <v>70859.08</v>
          </cell>
          <cell r="F53">
            <v>8862.0499999999993</v>
          </cell>
          <cell r="G53">
            <v>75629.05</v>
          </cell>
          <cell r="H53">
            <v>20107.23</v>
          </cell>
          <cell r="I53">
            <v>12776.33</v>
          </cell>
          <cell r="J53">
            <v>144861.51999999999</v>
          </cell>
          <cell r="K53">
            <v>67245.919999999998</v>
          </cell>
          <cell r="L53">
            <v>57582.83</v>
          </cell>
          <cell r="M53">
            <v>31684.17</v>
          </cell>
          <cell r="N53">
            <v>21261.81</v>
          </cell>
          <cell r="O53">
            <v>157812.10999999999</v>
          </cell>
          <cell r="P53">
            <v>0</v>
          </cell>
          <cell r="Q53">
            <v>28822.67</v>
          </cell>
          <cell r="R53">
            <v>47995.62</v>
          </cell>
          <cell r="S53">
            <v>37388.410000000003</v>
          </cell>
          <cell r="T53">
            <v>18596.39</v>
          </cell>
          <cell r="U53">
            <v>0</v>
          </cell>
          <cell r="V53">
            <v>39601.86</v>
          </cell>
          <cell r="W53">
            <v>0</v>
          </cell>
          <cell r="X53">
            <v>21017.09</v>
          </cell>
          <cell r="Y53">
            <v>48028.41</v>
          </cell>
          <cell r="Z53">
            <v>0</v>
          </cell>
          <cell r="AA53">
            <v>0</v>
          </cell>
          <cell r="AB53">
            <v>108096.16</v>
          </cell>
          <cell r="AC53">
            <v>42396.12</v>
          </cell>
          <cell r="AD53">
            <v>14527.81</v>
          </cell>
          <cell r="AE53">
            <v>0</v>
          </cell>
          <cell r="AF53">
            <v>15245.06</v>
          </cell>
          <cell r="AG53">
            <v>30619.200000000001</v>
          </cell>
          <cell r="AH53">
            <v>127897.91</v>
          </cell>
          <cell r="AI53">
            <v>104564.4</v>
          </cell>
          <cell r="AJ53">
            <v>43767.59</v>
          </cell>
          <cell r="AK53">
            <v>30877.03</v>
          </cell>
          <cell r="AL53">
            <v>25380.06</v>
          </cell>
          <cell r="AM53">
            <v>103457.74</v>
          </cell>
          <cell r="AN53">
            <v>43059.46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6789.16</v>
          </cell>
          <cell r="BA53">
            <v>23127.040000000001</v>
          </cell>
          <cell r="BB53">
            <v>380.71</v>
          </cell>
          <cell r="BC53">
            <v>0</v>
          </cell>
          <cell r="BD53">
            <v>0</v>
          </cell>
          <cell r="BE53">
            <v>0</v>
          </cell>
          <cell r="BF53">
            <v>31954.34</v>
          </cell>
          <cell r="BG53">
            <v>0</v>
          </cell>
          <cell r="BH53">
            <v>0</v>
          </cell>
          <cell r="BI53">
            <v>0</v>
          </cell>
        </row>
        <row r="54">
          <cell r="A54" t="str">
            <v>0-4-1-04</v>
          </cell>
          <cell r="B54" t="str">
            <v>13-ta pensja</v>
          </cell>
          <cell r="C54" t="str">
            <v>0-4-1-04</v>
          </cell>
          <cell r="D54">
            <v>4879.8900000000003</v>
          </cell>
          <cell r="E54">
            <v>992.28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144.77000000000001</v>
          </cell>
          <cell r="K54">
            <v>1581.04</v>
          </cell>
          <cell r="L54">
            <v>0</v>
          </cell>
          <cell r="M54">
            <v>284.01</v>
          </cell>
          <cell r="N54">
            <v>170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569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127.42</v>
          </cell>
          <cell r="AI54">
            <v>0</v>
          </cell>
          <cell r="AJ54">
            <v>933.82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77.55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5">
          <cell r="A55" t="str">
            <v>0-4-1-05</v>
          </cell>
          <cell r="B55" t="str">
            <v>Nagrody</v>
          </cell>
          <cell r="C55" t="str">
            <v>0-4-1-05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</row>
        <row r="56">
          <cell r="A56" t="str">
            <v>0-4-2-**</v>
          </cell>
          <cell r="B56" t="str">
            <v>SUMA - WYNAGRODZENIA Z UMÓW</v>
          </cell>
          <cell r="C56" t="str">
            <v>0-4-2</v>
          </cell>
          <cell r="D56">
            <v>1052901.04</v>
          </cell>
          <cell r="E56">
            <v>11585</v>
          </cell>
          <cell r="F56">
            <v>0</v>
          </cell>
          <cell r="G56">
            <v>3150</v>
          </cell>
          <cell r="H56">
            <v>0</v>
          </cell>
          <cell r="I56">
            <v>0</v>
          </cell>
          <cell r="J56">
            <v>59994</v>
          </cell>
          <cell r="K56">
            <v>7276.4</v>
          </cell>
          <cell r="L56">
            <v>5400</v>
          </cell>
          <cell r="M56">
            <v>0</v>
          </cell>
          <cell r="N56">
            <v>4133</v>
          </cell>
          <cell r="O56">
            <v>25500</v>
          </cell>
          <cell r="P56">
            <v>15850</v>
          </cell>
          <cell r="Q56">
            <v>17460.8</v>
          </cell>
          <cell r="R56">
            <v>6700</v>
          </cell>
          <cell r="S56">
            <v>21620</v>
          </cell>
          <cell r="T56">
            <v>4080</v>
          </cell>
          <cell r="U56">
            <v>5480</v>
          </cell>
          <cell r="V56">
            <v>451639.5</v>
          </cell>
          <cell r="W56">
            <v>1125</v>
          </cell>
          <cell r="X56">
            <v>0</v>
          </cell>
          <cell r="Y56">
            <v>9520</v>
          </cell>
          <cell r="Z56">
            <v>0</v>
          </cell>
          <cell r="AA56">
            <v>0</v>
          </cell>
          <cell r="AB56">
            <v>7980</v>
          </cell>
          <cell r="AC56">
            <v>23220</v>
          </cell>
          <cell r="AD56">
            <v>2250</v>
          </cell>
          <cell r="AE56">
            <v>1495</v>
          </cell>
          <cell r="AF56">
            <v>3000</v>
          </cell>
          <cell r="AG56">
            <v>2910</v>
          </cell>
          <cell r="AH56">
            <v>750</v>
          </cell>
          <cell r="AI56">
            <v>18620</v>
          </cell>
          <cell r="AJ56">
            <v>2150</v>
          </cell>
          <cell r="AK56">
            <v>12660</v>
          </cell>
          <cell r="AL56">
            <v>5000</v>
          </cell>
          <cell r="AM56">
            <v>27938</v>
          </cell>
          <cell r="AN56">
            <v>400</v>
          </cell>
          <cell r="AO56">
            <v>0</v>
          </cell>
          <cell r="AP56">
            <v>969.2</v>
          </cell>
          <cell r="AQ56">
            <v>0</v>
          </cell>
          <cell r="AR56">
            <v>0</v>
          </cell>
          <cell r="AS56">
            <v>12300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7800</v>
          </cell>
          <cell r="BB56">
            <v>0</v>
          </cell>
          <cell r="BC56">
            <v>0</v>
          </cell>
          <cell r="BD56">
            <v>0</v>
          </cell>
          <cell r="BE56">
            <v>11500</v>
          </cell>
          <cell r="BF56">
            <v>193185.14</v>
          </cell>
          <cell r="BG56">
            <v>0</v>
          </cell>
          <cell r="BH56">
            <v>67660</v>
          </cell>
          <cell r="BI56">
            <v>600</v>
          </cell>
        </row>
        <row r="57">
          <cell r="A57" t="str">
            <v>0-4-2-01</v>
          </cell>
          <cell r="B57" t="str">
            <v>Wynagr.z umów zleceĄ</v>
          </cell>
          <cell r="C57" t="str">
            <v>0-4-2-01</v>
          </cell>
          <cell r="D57">
            <v>1052901.04</v>
          </cell>
          <cell r="E57">
            <v>11585</v>
          </cell>
          <cell r="F57">
            <v>0</v>
          </cell>
          <cell r="G57">
            <v>3150</v>
          </cell>
          <cell r="H57">
            <v>0</v>
          </cell>
          <cell r="I57">
            <v>0</v>
          </cell>
          <cell r="J57">
            <v>59994</v>
          </cell>
          <cell r="K57">
            <v>7276.4</v>
          </cell>
          <cell r="L57">
            <v>5400</v>
          </cell>
          <cell r="M57">
            <v>0</v>
          </cell>
          <cell r="N57">
            <v>4133</v>
          </cell>
          <cell r="O57">
            <v>25500</v>
          </cell>
          <cell r="P57">
            <v>15850</v>
          </cell>
          <cell r="Q57">
            <v>17460.8</v>
          </cell>
          <cell r="R57">
            <v>6700</v>
          </cell>
          <cell r="S57">
            <v>21620</v>
          </cell>
          <cell r="T57">
            <v>4080</v>
          </cell>
          <cell r="U57">
            <v>5480</v>
          </cell>
          <cell r="V57">
            <v>451639.5</v>
          </cell>
          <cell r="W57">
            <v>1125</v>
          </cell>
          <cell r="X57">
            <v>0</v>
          </cell>
          <cell r="Y57">
            <v>9520</v>
          </cell>
          <cell r="Z57">
            <v>0</v>
          </cell>
          <cell r="AA57">
            <v>0</v>
          </cell>
          <cell r="AB57">
            <v>7980</v>
          </cell>
          <cell r="AC57">
            <v>23220</v>
          </cell>
          <cell r="AD57">
            <v>2250</v>
          </cell>
          <cell r="AE57">
            <v>1495</v>
          </cell>
          <cell r="AF57">
            <v>3000</v>
          </cell>
          <cell r="AG57">
            <v>2910</v>
          </cell>
          <cell r="AH57">
            <v>750</v>
          </cell>
          <cell r="AI57">
            <v>18620</v>
          </cell>
          <cell r="AJ57">
            <v>2150</v>
          </cell>
          <cell r="AK57">
            <v>12660</v>
          </cell>
          <cell r="AL57">
            <v>5000</v>
          </cell>
          <cell r="AM57">
            <v>27938</v>
          </cell>
          <cell r="AN57">
            <v>400</v>
          </cell>
          <cell r="AO57">
            <v>0</v>
          </cell>
          <cell r="AP57">
            <v>969.2</v>
          </cell>
          <cell r="AQ57">
            <v>0</v>
          </cell>
          <cell r="AR57">
            <v>0</v>
          </cell>
          <cell r="AS57">
            <v>12300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7800</v>
          </cell>
          <cell r="BB57">
            <v>0</v>
          </cell>
          <cell r="BC57">
            <v>0</v>
          </cell>
          <cell r="BD57">
            <v>0</v>
          </cell>
          <cell r="BE57">
            <v>11500</v>
          </cell>
          <cell r="BF57">
            <v>193185.14</v>
          </cell>
          <cell r="BG57">
            <v>0</v>
          </cell>
          <cell r="BH57">
            <v>67660</v>
          </cell>
          <cell r="BI57">
            <v>600</v>
          </cell>
        </row>
        <row r="58">
          <cell r="A58" t="str">
            <v>0-5-*-**</v>
          </cell>
          <cell r="B58" t="str">
            <v>SUMA - ŚWIADCZENIA NA RZECZ PRACOWNIKÓW</v>
          </cell>
          <cell r="C58" t="str">
            <v>0-5</v>
          </cell>
          <cell r="D58">
            <v>8602819.2100000009</v>
          </cell>
          <cell r="E58">
            <v>228576.54</v>
          </cell>
          <cell r="F58">
            <v>37402.14</v>
          </cell>
          <cell r="G58">
            <v>257897.98</v>
          </cell>
          <cell r="H58">
            <v>90448.01</v>
          </cell>
          <cell r="I58">
            <v>84210.42</v>
          </cell>
          <cell r="J58">
            <v>636431.11</v>
          </cell>
          <cell r="K58">
            <v>231522</v>
          </cell>
          <cell r="L58">
            <v>252920.39</v>
          </cell>
          <cell r="M58">
            <v>118954</v>
          </cell>
          <cell r="N58">
            <v>105385.13</v>
          </cell>
          <cell r="O58">
            <v>483797.29</v>
          </cell>
          <cell r="P58">
            <v>390013.31</v>
          </cell>
          <cell r="Q58">
            <v>158238.65</v>
          </cell>
          <cell r="R58">
            <v>185820.76</v>
          </cell>
          <cell r="S58">
            <v>161125.97</v>
          </cell>
          <cell r="T58">
            <v>96045.39</v>
          </cell>
          <cell r="U58">
            <v>117228.5</v>
          </cell>
          <cell r="V58">
            <v>136634.26999999999</v>
          </cell>
          <cell r="W58">
            <v>27070.65</v>
          </cell>
          <cell r="X58">
            <v>113877.03</v>
          </cell>
          <cell r="Y58">
            <v>201039.98</v>
          </cell>
          <cell r="Z58">
            <v>25252.1</v>
          </cell>
          <cell r="AA58">
            <v>117734.31</v>
          </cell>
          <cell r="AB58">
            <v>397838.68</v>
          </cell>
          <cell r="AC58">
            <v>316393.28000000003</v>
          </cell>
          <cell r="AD58">
            <v>84558.19</v>
          </cell>
          <cell r="AE58">
            <v>43777.93</v>
          </cell>
          <cell r="AF58">
            <v>99179.01</v>
          </cell>
          <cell r="AG58">
            <v>150166.82999999999</v>
          </cell>
          <cell r="AH58">
            <v>329396.71999999997</v>
          </cell>
          <cell r="AI58">
            <v>241828.07</v>
          </cell>
          <cell r="AJ58">
            <v>137299.38</v>
          </cell>
          <cell r="AK58">
            <v>190925.95</v>
          </cell>
          <cell r="AL58">
            <v>170443</v>
          </cell>
          <cell r="AM58">
            <v>530485.78</v>
          </cell>
          <cell r="AN58">
            <v>145994.45000000001</v>
          </cell>
          <cell r="AO58">
            <v>14185.28</v>
          </cell>
          <cell r="AP58">
            <v>5332.57</v>
          </cell>
          <cell r="AQ58">
            <v>6117.92</v>
          </cell>
          <cell r="AR58">
            <v>52686.98</v>
          </cell>
          <cell r="AS58">
            <v>18390.59</v>
          </cell>
          <cell r="AT58">
            <v>579.45000000000005</v>
          </cell>
          <cell r="AU58">
            <v>41431.019999999997</v>
          </cell>
          <cell r="AV58">
            <v>0</v>
          </cell>
          <cell r="AW58">
            <v>0</v>
          </cell>
          <cell r="AX58">
            <v>2026.9</v>
          </cell>
          <cell r="AY58">
            <v>8555.3799999999992</v>
          </cell>
          <cell r="AZ58">
            <v>14255.76</v>
          </cell>
          <cell r="BA58">
            <v>237572.83</v>
          </cell>
          <cell r="BB58">
            <v>28749.31</v>
          </cell>
          <cell r="BC58">
            <v>0</v>
          </cell>
          <cell r="BD58">
            <v>91465.72</v>
          </cell>
          <cell r="BE58">
            <v>18140.39</v>
          </cell>
          <cell r="BF58">
            <v>821077.43</v>
          </cell>
          <cell r="BG58">
            <v>6454.66</v>
          </cell>
          <cell r="BH58">
            <v>139287.70000000001</v>
          </cell>
          <cell r="BI58">
            <v>596.12</v>
          </cell>
        </row>
        <row r="59">
          <cell r="A59" t="str">
            <v>0-5-1-**</v>
          </cell>
          <cell r="B59" t="str">
            <v>SUMA - ŚWIADCZENIA NA RZECZ PRACOWNIKÓW</v>
          </cell>
          <cell r="C59" t="str">
            <v>0-5-1</v>
          </cell>
          <cell r="D59">
            <v>8095117.21</v>
          </cell>
          <cell r="E59">
            <v>216051.75</v>
          </cell>
          <cell r="F59">
            <v>33196.160000000003</v>
          </cell>
          <cell r="G59">
            <v>238532.51</v>
          </cell>
          <cell r="H59">
            <v>85486.23</v>
          </cell>
          <cell r="I59">
            <v>79367.789999999994</v>
          </cell>
          <cell r="J59">
            <v>614740.93000000005</v>
          </cell>
          <cell r="K59">
            <v>218762.98</v>
          </cell>
          <cell r="L59">
            <v>238874.5</v>
          </cell>
          <cell r="M59">
            <v>112830.75</v>
          </cell>
          <cell r="N59">
            <v>100247.12</v>
          </cell>
          <cell r="O59">
            <v>449574.40000000002</v>
          </cell>
          <cell r="P59">
            <v>362472.56</v>
          </cell>
          <cell r="Q59">
            <v>145596.85999999999</v>
          </cell>
          <cell r="R59">
            <v>164383.6</v>
          </cell>
          <cell r="S59">
            <v>153764.57999999999</v>
          </cell>
          <cell r="T59">
            <v>90100.35</v>
          </cell>
          <cell r="U59">
            <v>117228.5</v>
          </cell>
          <cell r="V59">
            <v>134255.26999999999</v>
          </cell>
          <cell r="W59">
            <v>25870.65</v>
          </cell>
          <cell r="X59">
            <v>106205.45</v>
          </cell>
          <cell r="Y59">
            <v>192166.73</v>
          </cell>
          <cell r="Z59">
            <v>25252.1</v>
          </cell>
          <cell r="AA59">
            <v>113908.11</v>
          </cell>
          <cell r="AB59">
            <v>338588.2</v>
          </cell>
          <cell r="AC59">
            <v>307530.14</v>
          </cell>
          <cell r="AD59">
            <v>82621.509999999995</v>
          </cell>
          <cell r="AE59">
            <v>43777.93</v>
          </cell>
          <cell r="AF59">
            <v>95595.35</v>
          </cell>
          <cell r="AG59">
            <v>138982.84</v>
          </cell>
          <cell r="AH59">
            <v>306731.57</v>
          </cell>
          <cell r="AI59">
            <v>226068.83</v>
          </cell>
          <cell r="AJ59">
            <v>131994.6</v>
          </cell>
          <cell r="AK59">
            <v>181803.09</v>
          </cell>
          <cell r="AL59">
            <v>161819.72</v>
          </cell>
          <cell r="AM59">
            <v>497226.51</v>
          </cell>
          <cell r="AN59">
            <v>131321.54999999999</v>
          </cell>
          <cell r="AO59">
            <v>14185.28</v>
          </cell>
          <cell r="AP59">
            <v>5332.57</v>
          </cell>
          <cell r="AQ59">
            <v>6117.92</v>
          </cell>
          <cell r="AR59">
            <v>39386.980000000003</v>
          </cell>
          <cell r="AS59">
            <v>13710.59</v>
          </cell>
          <cell r="AT59">
            <v>579.45000000000005</v>
          </cell>
          <cell r="AU59">
            <v>41431.019999999997</v>
          </cell>
          <cell r="AV59">
            <v>0</v>
          </cell>
          <cell r="AW59">
            <v>0</v>
          </cell>
          <cell r="AX59">
            <v>2026.9</v>
          </cell>
          <cell r="AY59">
            <v>8555.3799999999992</v>
          </cell>
          <cell r="AZ59">
            <v>14255.76</v>
          </cell>
          <cell r="BA59">
            <v>228226.17</v>
          </cell>
          <cell r="BB59">
            <v>28678.55</v>
          </cell>
          <cell r="BC59">
            <v>0</v>
          </cell>
          <cell r="BD59">
            <v>91190.86</v>
          </cell>
          <cell r="BE59">
            <v>18140.39</v>
          </cell>
          <cell r="BF59">
            <v>774229.19</v>
          </cell>
          <cell r="BG59">
            <v>6454.66</v>
          </cell>
          <cell r="BH59">
            <v>139087.70000000001</v>
          </cell>
          <cell r="BI59">
            <v>596.12</v>
          </cell>
        </row>
        <row r="60">
          <cell r="A60" t="str">
            <v>0-5-1-01</v>
          </cell>
          <cell r="B60" t="str">
            <v>Skĺ.z tyt.ubezp.spoĺ</v>
          </cell>
          <cell r="C60" t="str">
            <v>0-5-1-01</v>
          </cell>
          <cell r="D60">
            <v>6654832.8700000001</v>
          </cell>
          <cell r="E60">
            <v>181054.62</v>
          </cell>
          <cell r="F60">
            <v>29208.26</v>
          </cell>
          <cell r="G60">
            <v>196302.6</v>
          </cell>
          <cell r="H60">
            <v>74543.350000000006</v>
          </cell>
          <cell r="I60">
            <v>69922.7</v>
          </cell>
          <cell r="J60">
            <v>492649.31</v>
          </cell>
          <cell r="K60">
            <v>189671.03</v>
          </cell>
          <cell r="L60">
            <v>171817.82</v>
          </cell>
          <cell r="M60">
            <v>81643.55</v>
          </cell>
          <cell r="N60">
            <v>82880.98</v>
          </cell>
          <cell r="O60">
            <v>384474.68</v>
          </cell>
          <cell r="P60">
            <v>325240.40999999997</v>
          </cell>
          <cell r="Q60">
            <v>126648.2</v>
          </cell>
          <cell r="R60">
            <v>143161.97</v>
          </cell>
          <cell r="S60">
            <v>123023.4</v>
          </cell>
          <cell r="T60">
            <v>80354.850000000006</v>
          </cell>
          <cell r="U60">
            <v>77608.38</v>
          </cell>
          <cell r="V60">
            <v>126567.73</v>
          </cell>
          <cell r="W60">
            <v>17148.96</v>
          </cell>
          <cell r="X60">
            <v>91626.73</v>
          </cell>
          <cell r="Y60">
            <v>137887.49</v>
          </cell>
          <cell r="Z60">
            <v>21680.7</v>
          </cell>
          <cell r="AA60">
            <v>102197.4</v>
          </cell>
          <cell r="AB60">
            <v>294238.14</v>
          </cell>
          <cell r="AC60">
            <v>199734.22</v>
          </cell>
          <cell r="AD60">
            <v>52828.160000000003</v>
          </cell>
          <cell r="AE60">
            <v>27593.42</v>
          </cell>
          <cell r="AF60">
            <v>82857.710000000006</v>
          </cell>
          <cell r="AG60">
            <v>120914.58</v>
          </cell>
          <cell r="AH60">
            <v>260552.48</v>
          </cell>
          <cell r="AI60">
            <v>201716.65</v>
          </cell>
          <cell r="AJ60">
            <v>116779.37</v>
          </cell>
          <cell r="AK60">
            <v>151974.31</v>
          </cell>
          <cell r="AL60">
            <v>142249</v>
          </cell>
          <cell r="AM60">
            <v>334224</v>
          </cell>
          <cell r="AN60">
            <v>107485.64</v>
          </cell>
          <cell r="AO60">
            <v>12670.16</v>
          </cell>
          <cell r="AP60">
            <v>4375.05</v>
          </cell>
          <cell r="AQ60">
            <v>0</v>
          </cell>
          <cell r="AR60">
            <v>284.95999999999998</v>
          </cell>
          <cell r="AS60">
            <v>11518.75</v>
          </cell>
          <cell r="AT60">
            <v>0</v>
          </cell>
          <cell r="AU60">
            <v>11180.24</v>
          </cell>
          <cell r="AV60">
            <v>0</v>
          </cell>
          <cell r="AW60">
            <v>0</v>
          </cell>
          <cell r="AX60">
            <v>1778.23</v>
          </cell>
          <cell r="AY60">
            <v>7809.36</v>
          </cell>
          <cell r="AZ60">
            <v>12763.73</v>
          </cell>
          <cell r="BA60">
            <v>200336.67</v>
          </cell>
          <cell r="BB60">
            <v>26440.48</v>
          </cell>
          <cell r="BC60">
            <v>0</v>
          </cell>
          <cell r="BD60">
            <v>81989.94</v>
          </cell>
          <cell r="BE60">
            <v>16897.03</v>
          </cell>
          <cell r="BF60">
            <v>715089.76</v>
          </cell>
          <cell r="BG60">
            <v>5708.18</v>
          </cell>
          <cell r="BH60">
            <v>124931.41</v>
          </cell>
          <cell r="BI60">
            <v>596.12</v>
          </cell>
        </row>
        <row r="61">
          <cell r="A61" t="str">
            <v>0-5-1-02</v>
          </cell>
          <cell r="B61" t="str">
            <v>Odpisy na ZFśS</v>
          </cell>
          <cell r="C61" t="str">
            <v>0-5-1-02</v>
          </cell>
          <cell r="D61">
            <v>1439142.84</v>
          </cell>
          <cell r="E61">
            <v>34997.129999999997</v>
          </cell>
          <cell r="F61">
            <v>3987.9</v>
          </cell>
          <cell r="G61">
            <v>42229.91</v>
          </cell>
          <cell r="H61">
            <v>10942.88</v>
          </cell>
          <cell r="I61">
            <v>9445.09</v>
          </cell>
          <cell r="J61">
            <v>122091.62</v>
          </cell>
          <cell r="K61">
            <v>29091.95</v>
          </cell>
          <cell r="L61">
            <v>67056.679999999993</v>
          </cell>
          <cell r="M61">
            <v>31187.200000000001</v>
          </cell>
          <cell r="N61">
            <v>17366.14</v>
          </cell>
          <cell r="O61">
            <v>65099.72</v>
          </cell>
          <cell r="P61">
            <v>37232.15</v>
          </cell>
          <cell r="Q61">
            <v>18948.66</v>
          </cell>
          <cell r="R61">
            <v>21221.63</v>
          </cell>
          <cell r="S61">
            <v>30741.18</v>
          </cell>
          <cell r="T61">
            <v>9745.5</v>
          </cell>
          <cell r="U61">
            <v>39620.120000000003</v>
          </cell>
          <cell r="V61">
            <v>7687.54</v>
          </cell>
          <cell r="W61">
            <v>8721.69</v>
          </cell>
          <cell r="X61">
            <v>14578.72</v>
          </cell>
          <cell r="Y61">
            <v>54279.24</v>
          </cell>
          <cell r="Z61">
            <v>3571.4</v>
          </cell>
          <cell r="AA61">
            <v>11710.71</v>
          </cell>
          <cell r="AB61">
            <v>44350.06</v>
          </cell>
          <cell r="AC61">
            <v>107795.92</v>
          </cell>
          <cell r="AD61">
            <v>29793.35</v>
          </cell>
          <cell r="AE61">
            <v>16184.51</v>
          </cell>
          <cell r="AF61">
            <v>12737.64</v>
          </cell>
          <cell r="AG61">
            <v>18068.259999999998</v>
          </cell>
          <cell r="AH61">
            <v>46179.09</v>
          </cell>
          <cell r="AI61">
            <v>24352.18</v>
          </cell>
          <cell r="AJ61">
            <v>15215.23</v>
          </cell>
          <cell r="AK61">
            <v>29828.78</v>
          </cell>
          <cell r="AL61">
            <v>19570.72</v>
          </cell>
          <cell r="AM61">
            <v>163002.51</v>
          </cell>
          <cell r="AN61">
            <v>23835.91</v>
          </cell>
          <cell r="AO61">
            <v>1515.12</v>
          </cell>
          <cell r="AP61">
            <v>957.52</v>
          </cell>
          <cell r="AQ61">
            <v>6117.92</v>
          </cell>
          <cell r="AR61">
            <v>39102.019999999997</v>
          </cell>
          <cell r="AS61">
            <v>2191.84</v>
          </cell>
          <cell r="AT61">
            <v>579.45000000000005</v>
          </cell>
          <cell r="AU61">
            <v>30250.78</v>
          </cell>
          <cell r="AV61">
            <v>0</v>
          </cell>
          <cell r="AW61">
            <v>0</v>
          </cell>
          <cell r="AX61">
            <v>248.67</v>
          </cell>
          <cell r="AY61">
            <v>746.02</v>
          </cell>
          <cell r="AZ61">
            <v>1492.03</v>
          </cell>
          <cell r="BA61">
            <v>27889.5</v>
          </cell>
          <cell r="BB61">
            <v>2238.0700000000002</v>
          </cell>
          <cell r="BC61">
            <v>0</v>
          </cell>
          <cell r="BD61">
            <v>9200.92</v>
          </cell>
          <cell r="BE61">
            <v>1243.3599999999999</v>
          </cell>
          <cell r="BF61">
            <v>59139.43</v>
          </cell>
          <cell r="BG61">
            <v>746.48</v>
          </cell>
          <cell r="BH61">
            <v>13014.79</v>
          </cell>
          <cell r="BI61">
            <v>0</v>
          </cell>
        </row>
        <row r="62">
          <cell r="A62" t="str">
            <v>0-5-1-03</v>
          </cell>
          <cell r="B62" t="str">
            <v>Ubezp.osobowe pracow</v>
          </cell>
          <cell r="C62" t="str">
            <v>0-5-1-03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A63" t="str">
            <v>0-5-1-04</v>
          </cell>
          <cell r="B63" t="str">
            <v>Odprawy po×miertne</v>
          </cell>
          <cell r="C63" t="str">
            <v>0-5-1-04</v>
          </cell>
          <cell r="D63">
            <v>1141.5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1141.5</v>
          </cell>
          <cell r="BI63">
            <v>0</v>
          </cell>
        </row>
        <row r="64">
          <cell r="A64" t="str">
            <v>0-5-1-05</v>
          </cell>
          <cell r="B64" t="str">
            <v>Odszkodowania</v>
          </cell>
          <cell r="C64" t="str">
            <v>0-5-1-05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</row>
        <row r="65">
          <cell r="A65" t="str">
            <v>0-5-2-**</v>
          </cell>
          <cell r="B65" t="str">
            <v>SUMA - POZOSTAŁE ŚWIADCZENIA PRACOWNIKÓW</v>
          </cell>
          <cell r="C65" t="str">
            <v>0-5-2</v>
          </cell>
          <cell r="D65">
            <v>507702</v>
          </cell>
          <cell r="E65">
            <v>12524.79</v>
          </cell>
          <cell r="F65">
            <v>4205.9799999999996</v>
          </cell>
          <cell r="G65">
            <v>19365.47</v>
          </cell>
          <cell r="H65">
            <v>4961.78</v>
          </cell>
          <cell r="I65">
            <v>4842.63</v>
          </cell>
          <cell r="J65">
            <v>21690.18</v>
          </cell>
          <cell r="K65">
            <v>12759.02</v>
          </cell>
          <cell r="L65">
            <v>14045.89</v>
          </cell>
          <cell r="M65">
            <v>6123.25</v>
          </cell>
          <cell r="N65">
            <v>5138.01</v>
          </cell>
          <cell r="O65">
            <v>34222.89</v>
          </cell>
          <cell r="P65">
            <v>27540.75</v>
          </cell>
          <cell r="Q65">
            <v>12641.79</v>
          </cell>
          <cell r="R65">
            <v>21437.16</v>
          </cell>
          <cell r="S65">
            <v>7361.39</v>
          </cell>
          <cell r="T65">
            <v>5945.04</v>
          </cell>
          <cell r="U65">
            <v>0</v>
          </cell>
          <cell r="V65">
            <v>2379</v>
          </cell>
          <cell r="W65">
            <v>1200</v>
          </cell>
          <cell r="X65">
            <v>7671.58</v>
          </cell>
          <cell r="Y65">
            <v>8873.25</v>
          </cell>
          <cell r="Z65">
            <v>0</v>
          </cell>
          <cell r="AA65">
            <v>3826.2</v>
          </cell>
          <cell r="AB65">
            <v>59250.48</v>
          </cell>
          <cell r="AC65">
            <v>8863.14</v>
          </cell>
          <cell r="AD65">
            <v>1936.68</v>
          </cell>
          <cell r="AE65">
            <v>0</v>
          </cell>
          <cell r="AF65">
            <v>3583.66</v>
          </cell>
          <cell r="AG65">
            <v>11183.99</v>
          </cell>
          <cell r="AH65">
            <v>22665.15</v>
          </cell>
          <cell r="AI65">
            <v>15759.24</v>
          </cell>
          <cell r="AJ65">
            <v>5304.78</v>
          </cell>
          <cell r="AK65">
            <v>9122.86</v>
          </cell>
          <cell r="AL65">
            <v>8623.2800000000007</v>
          </cell>
          <cell r="AM65">
            <v>33259.269999999997</v>
          </cell>
          <cell r="AN65">
            <v>14672.9</v>
          </cell>
          <cell r="AO65">
            <v>0</v>
          </cell>
          <cell r="AP65">
            <v>0</v>
          </cell>
          <cell r="AQ65">
            <v>0</v>
          </cell>
          <cell r="AR65">
            <v>13300</v>
          </cell>
          <cell r="AS65">
            <v>4680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9346.66</v>
          </cell>
          <cell r="BB65">
            <v>70.760000000000005</v>
          </cell>
          <cell r="BC65">
            <v>0</v>
          </cell>
          <cell r="BD65">
            <v>274.86</v>
          </cell>
          <cell r="BE65">
            <v>0</v>
          </cell>
          <cell r="BF65">
            <v>46848.24</v>
          </cell>
          <cell r="BG65">
            <v>0</v>
          </cell>
          <cell r="BH65">
            <v>200</v>
          </cell>
          <cell r="BI65">
            <v>0</v>
          </cell>
        </row>
        <row r="66">
          <cell r="A66" t="str">
            <v>0-5-2-01</v>
          </cell>
          <cell r="B66" t="str">
            <v>Szkolenia pracownikó</v>
          </cell>
          <cell r="C66" t="str">
            <v>0-5-2-01</v>
          </cell>
          <cell r="D66">
            <v>89993.22</v>
          </cell>
          <cell r="E66">
            <v>0</v>
          </cell>
          <cell r="F66">
            <v>0</v>
          </cell>
          <cell r="G66">
            <v>950</v>
          </cell>
          <cell r="H66">
            <v>0</v>
          </cell>
          <cell r="I66">
            <v>0</v>
          </cell>
          <cell r="J66">
            <v>9430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4708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1200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1200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9465</v>
          </cell>
          <cell r="AO66">
            <v>0</v>
          </cell>
          <cell r="AP66">
            <v>0</v>
          </cell>
          <cell r="AQ66">
            <v>0</v>
          </cell>
          <cell r="AR66">
            <v>13300</v>
          </cell>
          <cell r="AS66">
            <v>4680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4382.01</v>
          </cell>
          <cell r="BB66">
            <v>0</v>
          </cell>
          <cell r="BC66">
            <v>0</v>
          </cell>
          <cell r="BD66">
            <v>270</v>
          </cell>
          <cell r="BE66">
            <v>0</v>
          </cell>
          <cell r="BF66">
            <v>40408.21</v>
          </cell>
          <cell r="BG66">
            <v>0</v>
          </cell>
          <cell r="BH66">
            <v>0</v>
          </cell>
          <cell r="BI66">
            <v>0</v>
          </cell>
        </row>
        <row r="67">
          <cell r="A67" t="str">
            <v>0-5-2-02</v>
          </cell>
          <cell r="B67" t="str">
            <v>Odziež ochr.i robocz</v>
          </cell>
          <cell r="C67" t="str">
            <v>0-5-2-02</v>
          </cell>
          <cell r="D67">
            <v>124113.15</v>
          </cell>
          <cell r="E67">
            <v>110.57</v>
          </cell>
          <cell r="F67">
            <v>0</v>
          </cell>
          <cell r="G67">
            <v>369.64</v>
          </cell>
          <cell r="H67">
            <v>0</v>
          </cell>
          <cell r="I67">
            <v>480</v>
          </cell>
          <cell r="J67">
            <v>12260.18</v>
          </cell>
          <cell r="K67">
            <v>0</v>
          </cell>
          <cell r="L67">
            <v>4470.42</v>
          </cell>
          <cell r="M67">
            <v>13.86</v>
          </cell>
          <cell r="N67">
            <v>0</v>
          </cell>
          <cell r="O67">
            <v>10874.58</v>
          </cell>
          <cell r="P67">
            <v>417.13</v>
          </cell>
          <cell r="Q67">
            <v>2137.8000000000002</v>
          </cell>
          <cell r="R67">
            <v>14497.66</v>
          </cell>
          <cell r="S67">
            <v>982</v>
          </cell>
          <cell r="T67">
            <v>983.26</v>
          </cell>
          <cell r="U67">
            <v>0</v>
          </cell>
          <cell r="V67">
            <v>2379</v>
          </cell>
          <cell r="W67">
            <v>0</v>
          </cell>
          <cell r="X67">
            <v>2709.8</v>
          </cell>
          <cell r="Y67">
            <v>3539.4</v>
          </cell>
          <cell r="Z67">
            <v>0</v>
          </cell>
          <cell r="AA67">
            <v>3826.2</v>
          </cell>
          <cell r="AB67">
            <v>35410.94</v>
          </cell>
          <cell r="AC67">
            <v>1050.27</v>
          </cell>
          <cell r="AD67">
            <v>519.07000000000005</v>
          </cell>
          <cell r="AE67">
            <v>0</v>
          </cell>
          <cell r="AF67">
            <v>16</v>
          </cell>
          <cell r="AG67">
            <v>1491.4</v>
          </cell>
          <cell r="AH67">
            <v>1498.06</v>
          </cell>
          <cell r="AI67">
            <v>12.15</v>
          </cell>
          <cell r="AJ67">
            <v>60.39</v>
          </cell>
          <cell r="AK67">
            <v>652.14</v>
          </cell>
          <cell r="AL67">
            <v>-752.11</v>
          </cell>
          <cell r="AM67">
            <v>17923.400000000001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4964.6499999999996</v>
          </cell>
          <cell r="BB67">
            <v>70.760000000000005</v>
          </cell>
          <cell r="BC67">
            <v>0</v>
          </cell>
          <cell r="BD67">
            <v>4.8600000000000003</v>
          </cell>
          <cell r="BE67">
            <v>0</v>
          </cell>
          <cell r="BF67">
            <v>1139.67</v>
          </cell>
          <cell r="BG67">
            <v>0</v>
          </cell>
          <cell r="BH67">
            <v>0</v>
          </cell>
          <cell r="BI67">
            <v>0</v>
          </cell>
        </row>
        <row r="68">
          <cell r="A68" t="str">
            <v>0-5-2-03</v>
          </cell>
          <cell r="B68" t="str">
            <v>íywienie bezpĺ.praco</v>
          </cell>
          <cell r="C68" t="str">
            <v>0-5-2-03</v>
          </cell>
          <cell r="D68">
            <v>288095.27</v>
          </cell>
          <cell r="E68">
            <v>12414.22</v>
          </cell>
          <cell r="F68">
            <v>4205.9799999999996</v>
          </cell>
          <cell r="G68">
            <v>18045.830000000002</v>
          </cell>
          <cell r="H68">
            <v>4961.78</v>
          </cell>
          <cell r="I68">
            <v>4362.63</v>
          </cell>
          <cell r="J68">
            <v>0</v>
          </cell>
          <cell r="K68">
            <v>12759.02</v>
          </cell>
          <cell r="L68">
            <v>9575.4699999999993</v>
          </cell>
          <cell r="M68">
            <v>6109.39</v>
          </cell>
          <cell r="N68">
            <v>5138.01</v>
          </cell>
          <cell r="O68">
            <v>23348.31</v>
          </cell>
          <cell r="P68">
            <v>27123.62</v>
          </cell>
          <cell r="Q68">
            <v>5795.99</v>
          </cell>
          <cell r="R68">
            <v>6939.5</v>
          </cell>
          <cell r="S68">
            <v>6379.39</v>
          </cell>
          <cell r="T68">
            <v>4961.78</v>
          </cell>
          <cell r="U68">
            <v>0</v>
          </cell>
          <cell r="V68">
            <v>0</v>
          </cell>
          <cell r="W68">
            <v>0</v>
          </cell>
          <cell r="X68">
            <v>4961.78</v>
          </cell>
          <cell r="Y68">
            <v>5333.85</v>
          </cell>
          <cell r="Z68">
            <v>0</v>
          </cell>
          <cell r="AA68">
            <v>0</v>
          </cell>
          <cell r="AB68">
            <v>22639.54</v>
          </cell>
          <cell r="AC68">
            <v>7812.87</v>
          </cell>
          <cell r="AD68">
            <v>1417.61</v>
          </cell>
          <cell r="AE68">
            <v>0</v>
          </cell>
          <cell r="AF68">
            <v>3567.66</v>
          </cell>
          <cell r="AG68">
            <v>9692.59</v>
          </cell>
          <cell r="AH68">
            <v>21167.09</v>
          </cell>
          <cell r="AI68">
            <v>15747.09</v>
          </cell>
          <cell r="AJ68">
            <v>5244.39</v>
          </cell>
          <cell r="AK68">
            <v>8470.7199999999993</v>
          </cell>
          <cell r="AL68">
            <v>9375.39</v>
          </cell>
          <cell r="AM68">
            <v>15335.87</v>
          </cell>
          <cell r="AN68">
            <v>5207.8999999999996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69">
          <cell r="A69" t="str">
            <v>0-5-2-04</v>
          </cell>
          <cell r="B69" t="str">
            <v>Deputaty pracownicze</v>
          </cell>
          <cell r="C69" t="str">
            <v>0-5-2-04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</row>
        <row r="70">
          <cell r="A70" t="str">
            <v>0-5-2-05</v>
          </cell>
          <cell r="B70" t="str">
            <v>Posiĺki profilaktycz</v>
          </cell>
          <cell r="C70" t="str">
            <v>0-5-2-05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A71" t="str">
            <v>0-5-2-06</v>
          </cell>
          <cell r="B71" t="str">
            <v>Abonamenty telefonic</v>
          </cell>
          <cell r="C71" t="str">
            <v>0-5-2-06</v>
          </cell>
          <cell r="D71">
            <v>5500.36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5300.36</v>
          </cell>
          <cell r="BG71">
            <v>0</v>
          </cell>
          <cell r="BH71">
            <v>200</v>
          </cell>
          <cell r="BI71">
            <v>0</v>
          </cell>
        </row>
        <row r="72">
          <cell r="A72" t="str">
            <v>0-8-*-**</v>
          </cell>
          <cell r="B72" t="str">
            <v>SUMA - AMORTYZACJA</v>
          </cell>
          <cell r="C72" t="str">
            <v>0-8</v>
          </cell>
          <cell r="D72">
            <v>6256124.9500000002</v>
          </cell>
          <cell r="E72">
            <v>64616.54</v>
          </cell>
          <cell r="F72">
            <v>3877.49</v>
          </cell>
          <cell r="G72">
            <v>21875.81</v>
          </cell>
          <cell r="H72">
            <v>12296.26</v>
          </cell>
          <cell r="I72">
            <v>7635.36</v>
          </cell>
          <cell r="J72">
            <v>1272412.9099999999</v>
          </cell>
          <cell r="K72">
            <v>23624.74</v>
          </cell>
          <cell r="L72">
            <v>281830.92</v>
          </cell>
          <cell r="M72">
            <v>22398.93</v>
          </cell>
          <cell r="N72">
            <v>80774.06</v>
          </cell>
          <cell r="O72">
            <v>895836.42</v>
          </cell>
          <cell r="P72">
            <v>68146.289999999994</v>
          </cell>
          <cell r="Q72">
            <v>241351.05</v>
          </cell>
          <cell r="R72">
            <v>195067.42</v>
          </cell>
          <cell r="S72">
            <v>37976.36</v>
          </cell>
          <cell r="T72">
            <v>74820.14</v>
          </cell>
          <cell r="U72">
            <v>3179.04</v>
          </cell>
          <cell r="V72">
            <v>103685.05</v>
          </cell>
          <cell r="W72">
            <v>731.7</v>
          </cell>
          <cell r="X72">
            <v>106787.03</v>
          </cell>
          <cell r="Y72">
            <v>423412.47</v>
          </cell>
          <cell r="Z72">
            <v>7438.08</v>
          </cell>
          <cell r="AA72">
            <v>24259.439999999999</v>
          </cell>
          <cell r="AB72">
            <v>312529.84999999998</v>
          </cell>
          <cell r="AC72">
            <v>68583.41</v>
          </cell>
          <cell r="AD72">
            <v>357.19</v>
          </cell>
          <cell r="AE72">
            <v>0</v>
          </cell>
          <cell r="AF72">
            <v>66826.259999999995</v>
          </cell>
          <cell r="AG72">
            <v>91073.53</v>
          </cell>
          <cell r="AH72">
            <v>38893.86</v>
          </cell>
          <cell r="AI72">
            <v>126636.66</v>
          </cell>
          <cell r="AJ72">
            <v>4246.4399999999996</v>
          </cell>
          <cell r="AK72">
            <v>81497.03</v>
          </cell>
          <cell r="AL72">
            <v>55826.11</v>
          </cell>
          <cell r="AM72">
            <v>535129.66</v>
          </cell>
          <cell r="AN72">
            <v>160327.98000000001</v>
          </cell>
          <cell r="AO72">
            <v>1174.5</v>
          </cell>
          <cell r="AP72">
            <v>18778.900000000001</v>
          </cell>
          <cell r="AQ72">
            <v>0</v>
          </cell>
          <cell r="AR72">
            <v>0</v>
          </cell>
          <cell r="AS72">
            <v>5600.92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11060.62</v>
          </cell>
          <cell r="BB72">
            <v>0</v>
          </cell>
          <cell r="BC72">
            <v>1936.62</v>
          </cell>
          <cell r="BD72">
            <v>2781.96</v>
          </cell>
          <cell r="BE72">
            <v>1262.1600000000001</v>
          </cell>
          <cell r="BF72">
            <v>687871.44</v>
          </cell>
          <cell r="BG72">
            <v>4130.34</v>
          </cell>
          <cell r="BH72">
            <v>5566</v>
          </cell>
          <cell r="BI72">
            <v>0</v>
          </cell>
        </row>
        <row r="73">
          <cell r="A73" t="str">
            <v>0-8-1-01</v>
          </cell>
          <cell r="B73" t="str">
            <v>Amortyzacja-budynki</v>
          </cell>
          <cell r="C73" t="str">
            <v>0-8-1-01</v>
          </cell>
          <cell r="D73">
            <v>866010.72</v>
          </cell>
          <cell r="E73">
            <v>41947.74</v>
          </cell>
          <cell r="F73">
            <v>877.6</v>
          </cell>
          <cell r="G73">
            <v>8775.99</v>
          </cell>
          <cell r="H73">
            <v>5265.59</v>
          </cell>
          <cell r="I73">
            <v>0</v>
          </cell>
          <cell r="J73">
            <v>3750</v>
          </cell>
          <cell r="K73">
            <v>0</v>
          </cell>
          <cell r="L73">
            <v>0</v>
          </cell>
          <cell r="M73">
            <v>0</v>
          </cell>
          <cell r="N73">
            <v>67683</v>
          </cell>
          <cell r="O73">
            <v>109731.06</v>
          </cell>
          <cell r="P73">
            <v>15985.68</v>
          </cell>
          <cell r="Q73">
            <v>164172.66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102980.34</v>
          </cell>
          <cell r="Y73">
            <v>0</v>
          </cell>
          <cell r="Z73">
            <v>0</v>
          </cell>
          <cell r="AA73">
            <v>20012.099999999999</v>
          </cell>
          <cell r="AB73">
            <v>58086.48</v>
          </cell>
          <cell r="AC73">
            <v>56825.4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4114.4399999999996</v>
          </cell>
          <cell r="AN73">
            <v>21338.880000000001</v>
          </cell>
          <cell r="AO73">
            <v>0</v>
          </cell>
          <cell r="AP73">
            <v>18338.919999999998</v>
          </cell>
          <cell r="AQ73">
            <v>0</v>
          </cell>
          <cell r="AR73">
            <v>0</v>
          </cell>
          <cell r="AS73">
            <v>877.6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4532.82</v>
          </cell>
          <cell r="BB73">
            <v>0</v>
          </cell>
          <cell r="BC73">
            <v>1180.4100000000001</v>
          </cell>
          <cell r="BD73">
            <v>393.47</v>
          </cell>
          <cell r="BE73">
            <v>0</v>
          </cell>
          <cell r="BF73">
            <v>153255</v>
          </cell>
          <cell r="BG73">
            <v>4130.34</v>
          </cell>
          <cell r="BH73">
            <v>1755.2</v>
          </cell>
          <cell r="BI73">
            <v>0</v>
          </cell>
        </row>
        <row r="74">
          <cell r="A74" t="str">
            <v>0-8-1-02</v>
          </cell>
          <cell r="B74" t="str">
            <v>Amortyzacja-obiekty</v>
          </cell>
          <cell r="C74" t="str">
            <v>0-8-1-02</v>
          </cell>
          <cell r="D74">
            <v>294733.86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294733.86</v>
          </cell>
          <cell r="BG74">
            <v>0</v>
          </cell>
          <cell r="BH74">
            <v>0</v>
          </cell>
          <cell r="BI74">
            <v>0</v>
          </cell>
        </row>
        <row r="75">
          <cell r="A75" t="str">
            <v>0-8-1-04</v>
          </cell>
          <cell r="B75" t="str">
            <v>Amortyzacja-masz.,ur</v>
          </cell>
          <cell r="C75" t="str">
            <v>0-8-1-04</v>
          </cell>
          <cell r="D75">
            <v>229604.21</v>
          </cell>
          <cell r="E75">
            <v>0</v>
          </cell>
          <cell r="F75">
            <v>2999.89</v>
          </cell>
          <cell r="G75">
            <v>1372.5</v>
          </cell>
          <cell r="H75">
            <v>750</v>
          </cell>
          <cell r="I75">
            <v>0</v>
          </cell>
          <cell r="J75">
            <v>55766.04</v>
          </cell>
          <cell r="K75">
            <v>1277.3399999999999</v>
          </cell>
          <cell r="L75">
            <v>1372.5</v>
          </cell>
          <cell r="M75">
            <v>915</v>
          </cell>
          <cell r="N75">
            <v>525</v>
          </cell>
          <cell r="O75">
            <v>2163.63</v>
          </cell>
          <cell r="P75">
            <v>14584.92</v>
          </cell>
          <cell r="Q75">
            <v>457.5</v>
          </cell>
          <cell r="R75">
            <v>6431.15</v>
          </cell>
          <cell r="S75">
            <v>817.77</v>
          </cell>
          <cell r="T75">
            <v>874.74</v>
          </cell>
          <cell r="U75">
            <v>0</v>
          </cell>
          <cell r="V75">
            <v>0</v>
          </cell>
          <cell r="W75">
            <v>731.7</v>
          </cell>
          <cell r="X75">
            <v>638.70000000000005</v>
          </cell>
          <cell r="Y75">
            <v>387.26</v>
          </cell>
          <cell r="Z75">
            <v>1852.96</v>
          </cell>
          <cell r="AA75">
            <v>3644.1</v>
          </cell>
          <cell r="AB75">
            <v>267.72000000000003</v>
          </cell>
          <cell r="AC75">
            <v>1020.66</v>
          </cell>
          <cell r="AD75">
            <v>201</v>
          </cell>
          <cell r="AE75">
            <v>0</v>
          </cell>
          <cell r="AF75">
            <v>525</v>
          </cell>
          <cell r="AG75">
            <v>4671.21</v>
          </cell>
          <cell r="AH75">
            <v>1224.18</v>
          </cell>
          <cell r="AI75">
            <v>2850.48</v>
          </cell>
          <cell r="AJ75">
            <v>450.42</v>
          </cell>
          <cell r="AK75">
            <v>829.96</v>
          </cell>
          <cell r="AL75">
            <v>0</v>
          </cell>
          <cell r="AM75">
            <v>12892.12</v>
          </cell>
          <cell r="AN75">
            <v>859.68</v>
          </cell>
          <cell r="AO75">
            <v>1174.5</v>
          </cell>
          <cell r="AP75">
            <v>375.82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2492</v>
          </cell>
          <cell r="BB75">
            <v>0</v>
          </cell>
          <cell r="BC75">
            <v>563.73</v>
          </cell>
          <cell r="BD75">
            <v>1950.11</v>
          </cell>
          <cell r="BE75">
            <v>1262.1600000000001</v>
          </cell>
          <cell r="BF75">
            <v>95436.34</v>
          </cell>
          <cell r="BG75">
            <v>0</v>
          </cell>
          <cell r="BH75">
            <v>2994.42</v>
          </cell>
          <cell r="BI75">
            <v>0</v>
          </cell>
        </row>
        <row r="76">
          <cell r="A76" t="str">
            <v>0-8-1-05</v>
          </cell>
          <cell r="B76" t="str">
            <v>Amortyzacja-specjali</v>
          </cell>
          <cell r="C76" t="str">
            <v>0-8-1-05</v>
          </cell>
          <cell r="D76">
            <v>33457.410000000003</v>
          </cell>
          <cell r="E76">
            <v>61.74</v>
          </cell>
          <cell r="F76">
            <v>0</v>
          </cell>
          <cell r="G76">
            <v>0</v>
          </cell>
          <cell r="H76">
            <v>61.74</v>
          </cell>
          <cell r="I76">
            <v>238.5</v>
          </cell>
          <cell r="J76">
            <v>17110.62</v>
          </cell>
          <cell r="K76">
            <v>13.38</v>
          </cell>
          <cell r="L76">
            <v>208.5</v>
          </cell>
          <cell r="M76">
            <v>357.71</v>
          </cell>
          <cell r="N76">
            <v>0</v>
          </cell>
          <cell r="O76">
            <v>1980.18</v>
          </cell>
          <cell r="P76">
            <v>27.2</v>
          </cell>
          <cell r="Q76">
            <v>674.64</v>
          </cell>
          <cell r="R76">
            <v>280.62</v>
          </cell>
          <cell r="S76">
            <v>674.64</v>
          </cell>
          <cell r="T76">
            <v>481.92</v>
          </cell>
          <cell r="U76">
            <v>0</v>
          </cell>
          <cell r="V76">
            <v>0</v>
          </cell>
          <cell r="W76">
            <v>0</v>
          </cell>
          <cell r="X76">
            <v>477</v>
          </cell>
          <cell r="Y76">
            <v>0</v>
          </cell>
          <cell r="Z76">
            <v>48.2</v>
          </cell>
          <cell r="AA76">
            <v>142.56</v>
          </cell>
          <cell r="AB76">
            <v>317.16000000000003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768</v>
          </cell>
          <cell r="AL76">
            <v>0</v>
          </cell>
          <cell r="AM76">
            <v>4808.28</v>
          </cell>
          <cell r="AN76">
            <v>117.96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4606.8599999999997</v>
          </cell>
          <cell r="BG76">
            <v>0</v>
          </cell>
          <cell r="BH76">
            <v>0</v>
          </cell>
          <cell r="BI76">
            <v>0</v>
          </cell>
        </row>
        <row r="77">
          <cell r="A77" t="str">
            <v>0-8-1-06</v>
          </cell>
          <cell r="B77" t="str">
            <v>Amortyzacja-urz.tech</v>
          </cell>
          <cell r="C77" t="str">
            <v>0-8-1-06</v>
          </cell>
          <cell r="D77">
            <v>220654.73</v>
          </cell>
          <cell r="E77">
            <v>323.27999999999997</v>
          </cell>
          <cell r="F77">
            <v>0</v>
          </cell>
          <cell r="G77">
            <v>619.6</v>
          </cell>
          <cell r="H77">
            <v>0</v>
          </cell>
          <cell r="I77">
            <v>0</v>
          </cell>
          <cell r="J77">
            <v>37274.17</v>
          </cell>
          <cell r="K77">
            <v>0</v>
          </cell>
          <cell r="L77">
            <v>9360.1200000000008</v>
          </cell>
          <cell r="M77">
            <v>468.36</v>
          </cell>
          <cell r="N77">
            <v>404.46</v>
          </cell>
          <cell r="O77">
            <v>41314.89</v>
          </cell>
          <cell r="P77">
            <v>545.51</v>
          </cell>
          <cell r="Q77">
            <v>2373.1799999999998</v>
          </cell>
          <cell r="R77">
            <v>7769.28</v>
          </cell>
          <cell r="S77">
            <v>0</v>
          </cell>
          <cell r="T77">
            <v>126.9</v>
          </cell>
          <cell r="U77">
            <v>89.52</v>
          </cell>
          <cell r="V77">
            <v>0</v>
          </cell>
          <cell r="W77">
            <v>0</v>
          </cell>
          <cell r="X77">
            <v>0</v>
          </cell>
          <cell r="Y77">
            <v>3134.41</v>
          </cell>
          <cell r="Z77">
            <v>574.86</v>
          </cell>
          <cell r="AA77">
            <v>106.38</v>
          </cell>
          <cell r="AB77">
            <v>592.82000000000005</v>
          </cell>
          <cell r="AC77">
            <v>1067.04</v>
          </cell>
          <cell r="AD77">
            <v>118.98</v>
          </cell>
          <cell r="AE77">
            <v>0</v>
          </cell>
          <cell r="AF77">
            <v>229.98</v>
          </cell>
          <cell r="AG77">
            <v>888.66</v>
          </cell>
          <cell r="AH77">
            <v>0</v>
          </cell>
          <cell r="AI77">
            <v>399.54</v>
          </cell>
          <cell r="AJ77">
            <v>0</v>
          </cell>
          <cell r="AK77">
            <v>444.06</v>
          </cell>
          <cell r="AL77">
            <v>5457.12</v>
          </cell>
          <cell r="AM77">
            <v>9101.2800000000007</v>
          </cell>
          <cell r="AN77">
            <v>1181.6400000000001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3769.76</v>
          </cell>
          <cell r="BB77">
            <v>0</v>
          </cell>
          <cell r="BC77">
            <v>0</v>
          </cell>
          <cell r="BD77">
            <v>28.24</v>
          </cell>
          <cell r="BE77">
            <v>0</v>
          </cell>
          <cell r="BF77">
            <v>92890.69</v>
          </cell>
          <cell r="BG77">
            <v>0</v>
          </cell>
          <cell r="BH77">
            <v>0</v>
          </cell>
          <cell r="BI77">
            <v>0</v>
          </cell>
        </row>
        <row r="78">
          <cell r="A78" t="str">
            <v>0-8-1-07</v>
          </cell>
          <cell r="B78" t="str">
            <v>Amortyzacja-×r.trans</v>
          </cell>
          <cell r="C78" t="str">
            <v>0-8-1-07</v>
          </cell>
          <cell r="D78">
            <v>19329.060000000001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3360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15969.06</v>
          </cell>
          <cell r="BG78">
            <v>0</v>
          </cell>
          <cell r="BH78">
            <v>0</v>
          </cell>
          <cell r="BI78">
            <v>0</v>
          </cell>
        </row>
        <row r="79">
          <cell r="A79" t="str">
            <v>0-8-1-08</v>
          </cell>
          <cell r="B79" t="str">
            <v>Amortyzacja-narzĹdzi</v>
          </cell>
          <cell r="C79" t="str">
            <v>0-8-1-08</v>
          </cell>
          <cell r="D79">
            <v>4471608.3</v>
          </cell>
          <cell r="E79">
            <v>22283.78</v>
          </cell>
          <cell r="F79">
            <v>0</v>
          </cell>
          <cell r="G79">
            <v>11107.72</v>
          </cell>
          <cell r="H79">
            <v>6218.93</v>
          </cell>
          <cell r="I79">
            <v>7396.86</v>
          </cell>
          <cell r="J79">
            <v>1131476.08</v>
          </cell>
          <cell r="K79">
            <v>22334.02</v>
          </cell>
          <cell r="L79">
            <v>270889.8</v>
          </cell>
          <cell r="M79">
            <v>20657.86</v>
          </cell>
          <cell r="N79">
            <v>12161.6</v>
          </cell>
          <cell r="O79">
            <v>737104.74</v>
          </cell>
          <cell r="P79">
            <v>26937.98</v>
          </cell>
          <cell r="Q79">
            <v>73673.070000000007</v>
          </cell>
          <cell r="R79">
            <v>180586.37</v>
          </cell>
          <cell r="S79">
            <v>36483.949999999997</v>
          </cell>
          <cell r="T79">
            <v>73336.58</v>
          </cell>
          <cell r="U79">
            <v>3089.52</v>
          </cell>
          <cell r="V79">
            <v>103685.05</v>
          </cell>
          <cell r="W79">
            <v>0</v>
          </cell>
          <cell r="X79">
            <v>2690.99</v>
          </cell>
          <cell r="Y79">
            <v>419890.8</v>
          </cell>
          <cell r="Z79">
            <v>4962.0600000000004</v>
          </cell>
          <cell r="AA79">
            <v>354.3</v>
          </cell>
          <cell r="AB79">
            <v>253265.67</v>
          </cell>
          <cell r="AC79">
            <v>9670.31</v>
          </cell>
          <cell r="AD79">
            <v>37.21</v>
          </cell>
          <cell r="AE79">
            <v>0</v>
          </cell>
          <cell r="AF79">
            <v>66071.28</v>
          </cell>
          <cell r="AG79">
            <v>85513.66</v>
          </cell>
          <cell r="AH79">
            <v>37669.68</v>
          </cell>
          <cell r="AI79">
            <v>123386.64</v>
          </cell>
          <cell r="AJ79">
            <v>3796.02</v>
          </cell>
          <cell r="AK79">
            <v>78311.23</v>
          </cell>
          <cell r="AL79">
            <v>50368.99</v>
          </cell>
          <cell r="AM79">
            <v>426428.1</v>
          </cell>
          <cell r="AN79">
            <v>136829.82</v>
          </cell>
          <cell r="AO79">
            <v>0</v>
          </cell>
          <cell r="AP79">
            <v>64.16</v>
          </cell>
          <cell r="AQ79">
            <v>0</v>
          </cell>
          <cell r="AR79">
            <v>0</v>
          </cell>
          <cell r="AS79">
            <v>4723.32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266.04000000000002</v>
          </cell>
          <cell r="BB79">
            <v>0</v>
          </cell>
          <cell r="BC79">
            <v>192.48</v>
          </cell>
          <cell r="BD79">
            <v>410.14</v>
          </cell>
          <cell r="BE79">
            <v>0</v>
          </cell>
          <cell r="BF79">
            <v>26465.11</v>
          </cell>
          <cell r="BG79">
            <v>0</v>
          </cell>
          <cell r="BH79">
            <v>816.38</v>
          </cell>
          <cell r="BI79">
            <v>0</v>
          </cell>
        </row>
        <row r="80">
          <cell r="A80" t="str">
            <v>0-8-2-01</v>
          </cell>
          <cell r="B80" t="str">
            <v>Amortyzacja-wart.nie</v>
          </cell>
          <cell r="C80" t="str">
            <v>0-8-2-01</v>
          </cell>
          <cell r="D80">
            <v>120726.66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27036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3541.92</v>
          </cell>
          <cell r="P80">
            <v>10065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1143.78</v>
          </cell>
          <cell r="AL80">
            <v>0</v>
          </cell>
          <cell r="AM80">
            <v>74425.440000000002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4514.5200000000004</v>
          </cell>
          <cell r="BG80">
            <v>0</v>
          </cell>
          <cell r="BH80">
            <v>0</v>
          </cell>
          <cell r="BI80">
            <v>0</v>
          </cell>
        </row>
        <row r="81">
          <cell r="A81" t="str">
            <v>0-9-*-**</v>
          </cell>
          <cell r="B81" t="str">
            <v>SUMA - POZOSTAŁE KOSZTY</v>
          </cell>
          <cell r="C81" t="str">
            <v>0-9</v>
          </cell>
          <cell r="D81">
            <v>168749.09</v>
          </cell>
          <cell r="E81">
            <v>263.74</v>
          </cell>
          <cell r="F81">
            <v>0</v>
          </cell>
          <cell r="G81">
            <v>0</v>
          </cell>
          <cell r="H81">
            <v>0</v>
          </cell>
          <cell r="I81">
            <v>44</v>
          </cell>
          <cell r="J81">
            <v>0</v>
          </cell>
          <cell r="K81">
            <v>527.48</v>
          </cell>
          <cell r="L81">
            <v>0</v>
          </cell>
          <cell r="M81">
            <v>110</v>
          </cell>
          <cell r="N81">
            <v>110</v>
          </cell>
          <cell r="O81">
            <v>220</v>
          </cell>
          <cell r="P81">
            <v>432.6</v>
          </cell>
          <cell r="Q81">
            <v>318.74</v>
          </cell>
          <cell r="R81">
            <v>449</v>
          </cell>
          <cell r="S81">
            <v>203.2</v>
          </cell>
          <cell r="T81">
            <v>0</v>
          </cell>
          <cell r="U81">
            <v>220</v>
          </cell>
          <cell r="V81">
            <v>0</v>
          </cell>
          <cell r="W81">
            <v>0</v>
          </cell>
          <cell r="X81">
            <v>88</v>
          </cell>
          <cell r="Y81">
            <v>0</v>
          </cell>
          <cell r="Z81">
            <v>0</v>
          </cell>
          <cell r="AA81">
            <v>55</v>
          </cell>
          <cell r="AB81">
            <v>220</v>
          </cell>
          <cell r="AC81">
            <v>110</v>
          </cell>
          <cell r="AD81">
            <v>318.74</v>
          </cell>
          <cell r="AE81">
            <v>0</v>
          </cell>
          <cell r="AF81">
            <v>0</v>
          </cell>
          <cell r="AG81">
            <v>0</v>
          </cell>
          <cell r="AH81">
            <v>110</v>
          </cell>
          <cell r="AI81">
            <v>110</v>
          </cell>
          <cell r="AJ81">
            <v>0</v>
          </cell>
          <cell r="AK81">
            <v>220</v>
          </cell>
          <cell r="AL81">
            <v>110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2324.46</v>
          </cell>
          <cell r="BB81">
            <v>0</v>
          </cell>
          <cell r="BC81">
            <v>0</v>
          </cell>
          <cell r="BD81">
            <v>99</v>
          </cell>
          <cell r="BE81">
            <v>0</v>
          </cell>
          <cell r="BF81">
            <v>156656.41</v>
          </cell>
          <cell r="BG81">
            <v>208.74</v>
          </cell>
          <cell r="BH81">
            <v>5219.9799999999996</v>
          </cell>
          <cell r="BI81">
            <v>0</v>
          </cell>
        </row>
        <row r="82">
          <cell r="A82" t="str">
            <v>0-9-1-**</v>
          </cell>
          <cell r="B82" t="str">
            <v>SUMA - POZOSTAŁE KOSZTY</v>
          </cell>
          <cell r="C82" t="str">
            <v>0-9-1</v>
          </cell>
          <cell r="D82">
            <v>55133.599999999999</v>
          </cell>
          <cell r="E82">
            <v>263.74</v>
          </cell>
          <cell r="F82">
            <v>0</v>
          </cell>
          <cell r="G82">
            <v>0</v>
          </cell>
          <cell r="H82">
            <v>0</v>
          </cell>
          <cell r="I82">
            <v>44</v>
          </cell>
          <cell r="J82">
            <v>0</v>
          </cell>
          <cell r="K82">
            <v>527.48</v>
          </cell>
          <cell r="L82">
            <v>0</v>
          </cell>
          <cell r="M82">
            <v>110</v>
          </cell>
          <cell r="N82">
            <v>110</v>
          </cell>
          <cell r="O82">
            <v>220</v>
          </cell>
          <cell r="P82">
            <v>432.6</v>
          </cell>
          <cell r="Q82">
            <v>318.74</v>
          </cell>
          <cell r="R82">
            <v>449</v>
          </cell>
          <cell r="S82">
            <v>203.2</v>
          </cell>
          <cell r="T82">
            <v>0</v>
          </cell>
          <cell r="U82">
            <v>220</v>
          </cell>
          <cell r="V82">
            <v>0</v>
          </cell>
          <cell r="W82">
            <v>0</v>
          </cell>
          <cell r="X82">
            <v>88</v>
          </cell>
          <cell r="Y82">
            <v>0</v>
          </cell>
          <cell r="Z82">
            <v>0</v>
          </cell>
          <cell r="AA82">
            <v>55</v>
          </cell>
          <cell r="AB82">
            <v>220</v>
          </cell>
          <cell r="AC82">
            <v>110</v>
          </cell>
          <cell r="AD82">
            <v>318.74</v>
          </cell>
          <cell r="AE82">
            <v>0</v>
          </cell>
          <cell r="AF82">
            <v>0</v>
          </cell>
          <cell r="AG82">
            <v>0</v>
          </cell>
          <cell r="AH82">
            <v>110</v>
          </cell>
          <cell r="AI82">
            <v>110</v>
          </cell>
          <cell r="AJ82">
            <v>0</v>
          </cell>
          <cell r="AK82">
            <v>220</v>
          </cell>
          <cell r="AL82">
            <v>110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110</v>
          </cell>
          <cell r="BB82">
            <v>0</v>
          </cell>
          <cell r="BC82">
            <v>0</v>
          </cell>
          <cell r="BD82">
            <v>99</v>
          </cell>
          <cell r="BE82">
            <v>0</v>
          </cell>
          <cell r="BF82">
            <v>45255.38</v>
          </cell>
          <cell r="BG82">
            <v>208.74</v>
          </cell>
          <cell r="BH82">
            <v>5219.9799999999996</v>
          </cell>
          <cell r="BI82">
            <v>0</v>
          </cell>
        </row>
        <row r="83">
          <cell r="A83" t="str">
            <v>0-9-1-01</v>
          </cell>
          <cell r="B83" t="str">
            <v>Koszty reprezentacji</v>
          </cell>
          <cell r="C83" t="str">
            <v>0-9-1-01</v>
          </cell>
          <cell r="D83">
            <v>25534.85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25534.85</v>
          </cell>
          <cell r="BG83">
            <v>0</v>
          </cell>
          <cell r="BH83">
            <v>0</v>
          </cell>
          <cell r="BI83">
            <v>0</v>
          </cell>
        </row>
        <row r="84">
          <cell r="A84" t="str">
            <v>0-9-1-02</v>
          </cell>
          <cell r="B84" t="str">
            <v>Koszty podróžy sĺužb</v>
          </cell>
          <cell r="C84" t="str">
            <v>0-9-1-02</v>
          </cell>
          <cell r="D84">
            <v>29598.75</v>
          </cell>
          <cell r="E84">
            <v>263.74</v>
          </cell>
          <cell r="F84">
            <v>0</v>
          </cell>
          <cell r="G84">
            <v>0</v>
          </cell>
          <cell r="H84">
            <v>0</v>
          </cell>
          <cell r="I84">
            <v>44</v>
          </cell>
          <cell r="J84">
            <v>0</v>
          </cell>
          <cell r="K84">
            <v>527.48</v>
          </cell>
          <cell r="L84">
            <v>0</v>
          </cell>
          <cell r="M84">
            <v>110</v>
          </cell>
          <cell r="N84">
            <v>110</v>
          </cell>
          <cell r="O84">
            <v>220</v>
          </cell>
          <cell r="P84">
            <v>432.6</v>
          </cell>
          <cell r="Q84">
            <v>318.74</v>
          </cell>
          <cell r="R84">
            <v>449</v>
          </cell>
          <cell r="S84">
            <v>203.2</v>
          </cell>
          <cell r="T84">
            <v>0</v>
          </cell>
          <cell r="U84">
            <v>220</v>
          </cell>
          <cell r="V84">
            <v>0</v>
          </cell>
          <cell r="W84">
            <v>0</v>
          </cell>
          <cell r="X84">
            <v>88</v>
          </cell>
          <cell r="Y84">
            <v>0</v>
          </cell>
          <cell r="Z84">
            <v>0</v>
          </cell>
          <cell r="AA84">
            <v>55</v>
          </cell>
          <cell r="AB84">
            <v>220</v>
          </cell>
          <cell r="AC84">
            <v>110</v>
          </cell>
          <cell r="AD84">
            <v>318.74</v>
          </cell>
          <cell r="AE84">
            <v>0</v>
          </cell>
          <cell r="AF84">
            <v>0</v>
          </cell>
          <cell r="AG84">
            <v>0</v>
          </cell>
          <cell r="AH84">
            <v>110</v>
          </cell>
          <cell r="AI84">
            <v>110</v>
          </cell>
          <cell r="AJ84">
            <v>0</v>
          </cell>
          <cell r="AK84">
            <v>220</v>
          </cell>
          <cell r="AL84">
            <v>110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110</v>
          </cell>
          <cell r="BB84">
            <v>0</v>
          </cell>
          <cell r="BC84">
            <v>0</v>
          </cell>
          <cell r="BD84">
            <v>99</v>
          </cell>
          <cell r="BE84">
            <v>0</v>
          </cell>
          <cell r="BF84">
            <v>19720.53</v>
          </cell>
          <cell r="BG84">
            <v>208.74</v>
          </cell>
          <cell r="BH84">
            <v>5219.9799999999996</v>
          </cell>
          <cell r="BI84">
            <v>0</v>
          </cell>
        </row>
        <row r="85">
          <cell r="A85" t="str">
            <v>0-9-2-**</v>
          </cell>
          <cell r="B85" t="str">
            <v>SUMA - UBEZPIECZENIA MAJĄTKOWE</v>
          </cell>
          <cell r="C85" t="str">
            <v>0-9-2</v>
          </cell>
          <cell r="D85">
            <v>113615.49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2214.46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111401.03</v>
          </cell>
          <cell r="BG85">
            <v>0</v>
          </cell>
          <cell r="BH85">
            <v>0</v>
          </cell>
          <cell r="BI85">
            <v>0</v>
          </cell>
        </row>
        <row r="86">
          <cell r="A86" t="str">
            <v>0-9-2-01</v>
          </cell>
          <cell r="B86" t="str">
            <v>Ubezpieczenia budynk</v>
          </cell>
          <cell r="C86" t="str">
            <v>0-9-2-01</v>
          </cell>
          <cell r="D86">
            <v>79446.86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79446.86</v>
          </cell>
          <cell r="BG86">
            <v>0</v>
          </cell>
          <cell r="BH86">
            <v>0</v>
          </cell>
          <cell r="BI86">
            <v>0</v>
          </cell>
        </row>
        <row r="87">
          <cell r="A87" t="str">
            <v>0-9-2-02</v>
          </cell>
          <cell r="B87" t="str">
            <v>Ubezpieczenia sprzĹt</v>
          </cell>
          <cell r="C87" t="str">
            <v>0-9-2-02</v>
          </cell>
          <cell r="D87">
            <v>8370.98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8370.98</v>
          </cell>
          <cell r="BG87">
            <v>0</v>
          </cell>
          <cell r="BH87">
            <v>0</v>
          </cell>
          <cell r="BI87">
            <v>0</v>
          </cell>
        </row>
        <row r="88">
          <cell r="A88" t="str">
            <v>0-9-2-03</v>
          </cell>
          <cell r="B88" t="str">
            <v>Ubezpieczenie gotówk</v>
          </cell>
          <cell r="C88" t="str">
            <v>0-9-2-03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</row>
        <row r="89">
          <cell r="A89" t="str">
            <v>0-9-2-04</v>
          </cell>
          <cell r="B89" t="str">
            <v>Ubezpieczenie pojazd</v>
          </cell>
          <cell r="C89" t="str">
            <v>0-9-2-04</v>
          </cell>
          <cell r="D89">
            <v>10797.65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2214.46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8583.19</v>
          </cell>
          <cell r="BG89">
            <v>0</v>
          </cell>
          <cell r="BH89">
            <v>0</v>
          </cell>
          <cell r="BI89">
            <v>0</v>
          </cell>
        </row>
        <row r="90">
          <cell r="A90" t="str">
            <v>0-9-2-05</v>
          </cell>
          <cell r="B90" t="str">
            <v>Ubezp.OC Zakĺ.Op.Zdr</v>
          </cell>
          <cell r="C90" t="str">
            <v>0-9-2-05</v>
          </cell>
          <cell r="D90">
            <v>15000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15000</v>
          </cell>
          <cell r="BG90">
            <v>0</v>
          </cell>
          <cell r="BH90">
            <v>0</v>
          </cell>
          <cell r="BI90">
            <v>0</v>
          </cell>
        </row>
        <row r="91">
          <cell r="A91" t="str">
            <v>0-9-2-06</v>
          </cell>
          <cell r="B91" t="str">
            <v>Ubezpieczenie NNW pe</v>
          </cell>
          <cell r="C91" t="str">
            <v>0-9-2-06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A92" t="str">
            <v>2-*-*-**</v>
          </cell>
          <cell r="B92" t="str">
            <v>SUMA - KOSZTY FINANSOWANIE ZE ŚRODKÓW WŁASNYCH</v>
          </cell>
          <cell r="C92" t="str">
            <v>2</v>
          </cell>
          <cell r="D92">
            <v>3867835.74</v>
          </cell>
          <cell r="E92">
            <v>31002.85</v>
          </cell>
          <cell r="F92">
            <v>1253.56</v>
          </cell>
          <cell r="G92">
            <v>7972.95</v>
          </cell>
          <cell r="H92">
            <v>925.7</v>
          </cell>
          <cell r="I92">
            <v>36233.620000000003</v>
          </cell>
          <cell r="J92">
            <v>135803.84</v>
          </cell>
          <cell r="K92">
            <v>2116.15</v>
          </cell>
          <cell r="L92">
            <v>7125.87</v>
          </cell>
          <cell r="M92">
            <v>3799.85</v>
          </cell>
          <cell r="N92">
            <v>2020.17</v>
          </cell>
          <cell r="O92">
            <v>30439.02</v>
          </cell>
          <cell r="P92">
            <v>67076.38</v>
          </cell>
          <cell r="Q92">
            <v>347643.85</v>
          </cell>
          <cell r="R92">
            <v>158278.03</v>
          </cell>
          <cell r="S92">
            <v>11442.04</v>
          </cell>
          <cell r="T92">
            <v>2273.67</v>
          </cell>
          <cell r="U92">
            <v>7233</v>
          </cell>
          <cell r="V92">
            <v>82199.14</v>
          </cell>
          <cell r="W92">
            <v>7652.45</v>
          </cell>
          <cell r="X92">
            <v>5366.64</v>
          </cell>
          <cell r="Y92">
            <v>77706.53</v>
          </cell>
          <cell r="Z92">
            <v>1528.35</v>
          </cell>
          <cell r="AA92">
            <v>6001.72</v>
          </cell>
          <cell r="AB92">
            <v>8858.9599999999991</v>
          </cell>
          <cell r="AC92">
            <v>7629.11</v>
          </cell>
          <cell r="AD92">
            <v>153.22</v>
          </cell>
          <cell r="AE92">
            <v>0</v>
          </cell>
          <cell r="AF92">
            <v>1222.21</v>
          </cell>
          <cell r="AG92">
            <v>14737.79</v>
          </cell>
          <cell r="AH92">
            <v>838.7</v>
          </cell>
          <cell r="AI92">
            <v>10087.73</v>
          </cell>
          <cell r="AJ92">
            <v>8168.57</v>
          </cell>
          <cell r="AK92">
            <v>17645.830000000002</v>
          </cell>
          <cell r="AL92">
            <v>991.49</v>
          </cell>
          <cell r="AM92">
            <v>56849.3</v>
          </cell>
          <cell r="AN92">
            <v>545.44000000000005</v>
          </cell>
          <cell r="AO92">
            <v>108.75</v>
          </cell>
          <cell r="AP92">
            <v>716.75</v>
          </cell>
          <cell r="AQ92">
            <v>91099.33</v>
          </cell>
          <cell r="AR92">
            <v>902668.71</v>
          </cell>
          <cell r="AS92">
            <v>23044.73</v>
          </cell>
          <cell r="AT92">
            <v>285581.78000000003</v>
          </cell>
          <cell r="AU92">
            <v>1330031.75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1518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69784.009999999995</v>
          </cell>
          <cell r="BG92">
            <v>50</v>
          </cell>
          <cell r="BH92">
            <v>2408.1999999999998</v>
          </cell>
          <cell r="BI92">
            <v>0</v>
          </cell>
        </row>
        <row r="93">
          <cell r="A93" t="str">
            <v>2-1-*-**</v>
          </cell>
          <cell r="B93" t="str">
            <v>SUMA - SW-ZUŻYCIE MATERIAŁÓW I ENERGII</v>
          </cell>
          <cell r="C93" t="str">
            <v>2-1</v>
          </cell>
          <cell r="D93">
            <v>391998.33</v>
          </cell>
          <cell r="E93">
            <v>28917.89</v>
          </cell>
          <cell r="F93">
            <v>28.2</v>
          </cell>
          <cell r="G93">
            <v>6448.68</v>
          </cell>
          <cell r="H93">
            <v>739.7</v>
          </cell>
          <cell r="I93">
            <v>36105.620000000003</v>
          </cell>
          <cell r="J93">
            <v>48011.4</v>
          </cell>
          <cell r="K93">
            <v>121.5</v>
          </cell>
          <cell r="L93">
            <v>1253</v>
          </cell>
          <cell r="M93">
            <v>40.6</v>
          </cell>
          <cell r="N93">
            <v>1738.42</v>
          </cell>
          <cell r="O93">
            <v>5646.28</v>
          </cell>
          <cell r="P93">
            <v>597.03</v>
          </cell>
          <cell r="Q93">
            <v>1221.98</v>
          </cell>
          <cell r="R93">
            <v>107536.02</v>
          </cell>
          <cell r="S93">
            <v>2954.17</v>
          </cell>
          <cell r="T93">
            <v>65.3</v>
          </cell>
          <cell r="U93">
            <v>0</v>
          </cell>
          <cell r="V93">
            <v>40000</v>
          </cell>
          <cell r="W93">
            <v>3746.93</v>
          </cell>
          <cell r="X93">
            <v>469.52</v>
          </cell>
          <cell r="Y93">
            <v>39777.620000000003</v>
          </cell>
          <cell r="Z93">
            <v>0</v>
          </cell>
          <cell r="AA93">
            <v>2100.9</v>
          </cell>
          <cell r="AB93">
            <v>590.01</v>
          </cell>
          <cell r="AC93">
            <v>4824.03</v>
          </cell>
          <cell r="AD93">
            <v>153.22</v>
          </cell>
          <cell r="AE93">
            <v>0</v>
          </cell>
          <cell r="AF93">
            <v>1222.21</v>
          </cell>
          <cell r="AG93">
            <v>68.900000000000006</v>
          </cell>
          <cell r="AH93">
            <v>226.7</v>
          </cell>
          <cell r="AI93">
            <v>9821.15</v>
          </cell>
          <cell r="AJ93">
            <v>7600.07</v>
          </cell>
          <cell r="AK93">
            <v>107.7</v>
          </cell>
          <cell r="AL93">
            <v>96.4</v>
          </cell>
          <cell r="AM93">
            <v>31115.200000000001</v>
          </cell>
          <cell r="AN93">
            <v>60.2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5488.51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18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3035.27</v>
          </cell>
          <cell r="BG93">
            <v>50</v>
          </cell>
          <cell r="BH93">
            <v>0</v>
          </cell>
          <cell r="BI93">
            <v>0</v>
          </cell>
        </row>
        <row r="94">
          <cell r="A94" t="str">
            <v>2-1-1-**</v>
          </cell>
          <cell r="B94" t="str">
            <v>SUMA - SW-ZUŻYCIE MATERIAŁÓW</v>
          </cell>
          <cell r="C94" t="str">
            <v>2-1-1</v>
          </cell>
          <cell r="D94">
            <v>108702.01</v>
          </cell>
          <cell r="E94">
            <v>159.6</v>
          </cell>
          <cell r="F94">
            <v>28.2</v>
          </cell>
          <cell r="G94">
            <v>5948.68</v>
          </cell>
          <cell r="H94">
            <v>81.400000000000006</v>
          </cell>
          <cell r="I94">
            <v>16.8</v>
          </cell>
          <cell r="J94">
            <v>20274.32</v>
          </cell>
          <cell r="K94">
            <v>101</v>
          </cell>
          <cell r="L94">
            <v>238</v>
          </cell>
          <cell r="M94">
            <v>40.6</v>
          </cell>
          <cell r="N94">
            <v>0</v>
          </cell>
          <cell r="O94">
            <v>3993.89</v>
          </cell>
          <cell r="P94">
            <v>0</v>
          </cell>
          <cell r="Q94">
            <v>63</v>
          </cell>
          <cell r="R94">
            <v>7029.33</v>
          </cell>
          <cell r="S94">
            <v>51.8</v>
          </cell>
          <cell r="T94">
            <v>65.3</v>
          </cell>
          <cell r="U94">
            <v>0</v>
          </cell>
          <cell r="V94">
            <v>0</v>
          </cell>
          <cell r="W94">
            <v>3746.93</v>
          </cell>
          <cell r="X94">
            <v>469.52</v>
          </cell>
          <cell r="Y94">
            <v>39284.620000000003</v>
          </cell>
          <cell r="Z94">
            <v>0</v>
          </cell>
          <cell r="AA94">
            <v>2078</v>
          </cell>
          <cell r="AB94">
            <v>155.01</v>
          </cell>
          <cell r="AC94">
            <v>857.91</v>
          </cell>
          <cell r="AD94">
            <v>28</v>
          </cell>
          <cell r="AE94">
            <v>0</v>
          </cell>
          <cell r="AF94">
            <v>63</v>
          </cell>
          <cell r="AG94">
            <v>68.599999999999994</v>
          </cell>
          <cell r="AH94">
            <v>156.4</v>
          </cell>
          <cell r="AI94">
            <v>278.01</v>
          </cell>
          <cell r="AJ94">
            <v>7600.07</v>
          </cell>
          <cell r="AK94">
            <v>103.6</v>
          </cell>
          <cell r="AL94">
            <v>80</v>
          </cell>
          <cell r="AM94">
            <v>11440.46</v>
          </cell>
          <cell r="AN94">
            <v>60.2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1036.49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18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3035.27</v>
          </cell>
          <cell r="BG94">
            <v>50</v>
          </cell>
          <cell r="BH94">
            <v>0</v>
          </cell>
          <cell r="BI94">
            <v>0</v>
          </cell>
        </row>
        <row r="95">
          <cell r="A95" t="str">
            <v>2-1-1-01</v>
          </cell>
          <cell r="B95" t="str">
            <v>SW-Opaĺ i paliwo</v>
          </cell>
          <cell r="C95" t="str">
            <v>2-1-1-01</v>
          </cell>
          <cell r="D95">
            <v>1653.81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106.06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1547.75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</row>
        <row r="96">
          <cell r="A96" t="str">
            <v>2-1-1-02</v>
          </cell>
          <cell r="B96" t="str">
            <v>SW-mat do rem. i kon</v>
          </cell>
          <cell r="C96" t="str">
            <v>2-1-1-02</v>
          </cell>
          <cell r="D96">
            <v>3807.21</v>
          </cell>
          <cell r="E96">
            <v>159.6</v>
          </cell>
          <cell r="F96">
            <v>28.2</v>
          </cell>
          <cell r="G96">
            <v>120.6</v>
          </cell>
          <cell r="H96">
            <v>81.400000000000006</v>
          </cell>
          <cell r="I96">
            <v>16.8</v>
          </cell>
          <cell r="J96">
            <v>196.4</v>
          </cell>
          <cell r="K96">
            <v>101</v>
          </cell>
          <cell r="L96">
            <v>238</v>
          </cell>
          <cell r="M96">
            <v>40.6</v>
          </cell>
          <cell r="N96">
            <v>0</v>
          </cell>
          <cell r="O96">
            <v>20</v>
          </cell>
          <cell r="P96">
            <v>0</v>
          </cell>
          <cell r="Q96">
            <v>63</v>
          </cell>
          <cell r="R96">
            <v>66.2</v>
          </cell>
          <cell r="S96">
            <v>51.8</v>
          </cell>
          <cell r="T96">
            <v>65.3</v>
          </cell>
          <cell r="U96">
            <v>0</v>
          </cell>
          <cell r="V96">
            <v>0</v>
          </cell>
          <cell r="W96">
            <v>0</v>
          </cell>
          <cell r="X96">
            <v>96.1</v>
          </cell>
          <cell r="Y96">
            <v>1400</v>
          </cell>
          <cell r="Z96">
            <v>0</v>
          </cell>
          <cell r="AA96">
            <v>0</v>
          </cell>
          <cell r="AB96">
            <v>155.01</v>
          </cell>
          <cell r="AC96">
            <v>126.4</v>
          </cell>
          <cell r="AD96">
            <v>28</v>
          </cell>
          <cell r="AE96">
            <v>0</v>
          </cell>
          <cell r="AF96">
            <v>63</v>
          </cell>
          <cell r="AG96">
            <v>68.599999999999994</v>
          </cell>
          <cell r="AH96">
            <v>156.4</v>
          </cell>
          <cell r="AI96">
            <v>0</v>
          </cell>
          <cell r="AJ96">
            <v>12</v>
          </cell>
          <cell r="AK96">
            <v>103.6</v>
          </cell>
          <cell r="AL96">
            <v>80</v>
          </cell>
          <cell r="AM96">
            <v>141</v>
          </cell>
          <cell r="AN96">
            <v>60.2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18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50</v>
          </cell>
          <cell r="BH96">
            <v>0</v>
          </cell>
          <cell r="BI96">
            <v>0</v>
          </cell>
        </row>
        <row r="97">
          <cell r="A97" t="str">
            <v>2-1-1-03</v>
          </cell>
          <cell r="B97" t="str">
            <v>SW-Mat.do rem.i kons</v>
          </cell>
          <cell r="C97" t="str">
            <v>2-1-1-03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</row>
        <row r="98">
          <cell r="A98" t="str">
            <v>2-1-1-04</v>
          </cell>
          <cell r="B98" t="str">
            <v>SW-Mat.do utrz.czyst</v>
          </cell>
          <cell r="C98" t="str">
            <v>2-1-1-04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</row>
        <row r="99">
          <cell r="A99" t="str">
            <v>2-1-1-05</v>
          </cell>
          <cell r="B99" t="str">
            <v>SW-íywno×Ź</v>
          </cell>
          <cell r="C99" t="str">
            <v>2-1-1-05</v>
          </cell>
          <cell r="D99">
            <v>12058.21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5095.08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6963.13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</row>
        <row r="100">
          <cell r="A100" t="str">
            <v>2-1-1-06</v>
          </cell>
          <cell r="B100" t="str">
            <v>SW-Mat.biur.i druki</v>
          </cell>
          <cell r="C100" t="str">
            <v>2-1-1-06</v>
          </cell>
          <cell r="D100">
            <v>640.35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580.59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59.76</v>
          </cell>
          <cell r="BG100">
            <v>0</v>
          </cell>
          <cell r="BH100">
            <v>0</v>
          </cell>
          <cell r="BI100">
            <v>0</v>
          </cell>
        </row>
        <row r="101">
          <cell r="A101" t="str">
            <v>2-1-1-07</v>
          </cell>
          <cell r="B101" t="str">
            <v>SW-Wyposaženie</v>
          </cell>
          <cell r="C101" t="str">
            <v>2-1-1-07</v>
          </cell>
          <cell r="D101">
            <v>69996.55</v>
          </cell>
          <cell r="E101">
            <v>0</v>
          </cell>
          <cell r="F101">
            <v>0</v>
          </cell>
          <cell r="G101">
            <v>5828.08</v>
          </cell>
          <cell r="H101">
            <v>0</v>
          </cell>
          <cell r="I101">
            <v>0</v>
          </cell>
          <cell r="J101">
            <v>7990.6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3973.89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3746.93</v>
          </cell>
          <cell r="X101">
            <v>0</v>
          </cell>
          <cell r="Y101">
            <v>37884.620000000003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278.01</v>
          </cell>
          <cell r="AJ101">
            <v>7588.07</v>
          </cell>
          <cell r="AK101">
            <v>0</v>
          </cell>
          <cell r="AL101">
            <v>0</v>
          </cell>
          <cell r="AM101">
            <v>2706.35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</row>
        <row r="102">
          <cell r="A102" t="str">
            <v>2-1-1-08</v>
          </cell>
          <cell r="B102" t="str">
            <v>SW-Pozost.mat.niemed</v>
          </cell>
          <cell r="C102" t="str">
            <v>2-1-1-08</v>
          </cell>
          <cell r="D102">
            <v>20545.88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6886.18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373.42</v>
          </cell>
          <cell r="Y102">
            <v>0</v>
          </cell>
          <cell r="Z102">
            <v>0</v>
          </cell>
          <cell r="AA102">
            <v>2078</v>
          </cell>
          <cell r="AB102">
            <v>0</v>
          </cell>
          <cell r="AC102">
            <v>731.51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7045.36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455.9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2975.51</v>
          </cell>
          <cell r="BG102">
            <v>0</v>
          </cell>
          <cell r="BH102">
            <v>0</v>
          </cell>
          <cell r="BI102">
            <v>0</v>
          </cell>
        </row>
        <row r="103">
          <cell r="A103" t="str">
            <v>2-1-2-**</v>
          </cell>
          <cell r="B103" t="str">
            <v>SUMA - SW-ZUŻYCIE MATERIAŁÓW MEDYCZNYCH</v>
          </cell>
          <cell r="C103" t="str">
            <v>2-1-2</v>
          </cell>
          <cell r="D103">
            <v>283296.32</v>
          </cell>
          <cell r="E103">
            <v>28758.29</v>
          </cell>
          <cell r="F103">
            <v>0</v>
          </cell>
          <cell r="G103">
            <v>500</v>
          </cell>
          <cell r="H103">
            <v>658.3</v>
          </cell>
          <cell r="I103">
            <v>36088.82</v>
          </cell>
          <cell r="J103">
            <v>27737.08</v>
          </cell>
          <cell r="K103">
            <v>20.5</v>
          </cell>
          <cell r="L103">
            <v>1015</v>
          </cell>
          <cell r="M103">
            <v>0</v>
          </cell>
          <cell r="N103">
            <v>1738.42</v>
          </cell>
          <cell r="O103">
            <v>1652.39</v>
          </cell>
          <cell r="P103">
            <v>597.03</v>
          </cell>
          <cell r="Q103">
            <v>1158.98</v>
          </cell>
          <cell r="R103">
            <v>100506.69</v>
          </cell>
          <cell r="S103">
            <v>2902.37</v>
          </cell>
          <cell r="T103">
            <v>0</v>
          </cell>
          <cell r="U103">
            <v>0</v>
          </cell>
          <cell r="V103">
            <v>40000</v>
          </cell>
          <cell r="W103">
            <v>0</v>
          </cell>
          <cell r="X103">
            <v>0</v>
          </cell>
          <cell r="Y103">
            <v>493</v>
          </cell>
          <cell r="Z103">
            <v>0</v>
          </cell>
          <cell r="AA103">
            <v>22.9</v>
          </cell>
          <cell r="AB103">
            <v>435</v>
          </cell>
          <cell r="AC103">
            <v>3966.12</v>
          </cell>
          <cell r="AD103">
            <v>125.22</v>
          </cell>
          <cell r="AE103">
            <v>0</v>
          </cell>
          <cell r="AF103">
            <v>1159.21</v>
          </cell>
          <cell r="AG103">
            <v>0.3</v>
          </cell>
          <cell r="AH103">
            <v>70.3</v>
          </cell>
          <cell r="AI103">
            <v>9543.14</v>
          </cell>
          <cell r="AJ103">
            <v>0</v>
          </cell>
          <cell r="AK103">
            <v>4.0999999999999996</v>
          </cell>
          <cell r="AL103">
            <v>16.399999999999999</v>
          </cell>
          <cell r="AM103">
            <v>19674.740000000002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4452.0200000000004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</row>
        <row r="104">
          <cell r="A104" t="str">
            <v>2-1-2-01</v>
          </cell>
          <cell r="B104" t="str">
            <v>SW-Leki</v>
          </cell>
          <cell r="C104" t="str">
            <v>2-1-2-01</v>
          </cell>
          <cell r="D104">
            <v>193164.13</v>
          </cell>
          <cell r="E104">
            <v>17875.599999999999</v>
          </cell>
          <cell r="F104">
            <v>0</v>
          </cell>
          <cell r="G104">
            <v>0</v>
          </cell>
          <cell r="H104">
            <v>658.3</v>
          </cell>
          <cell r="I104">
            <v>36088.82</v>
          </cell>
          <cell r="J104">
            <v>12853.37</v>
          </cell>
          <cell r="K104">
            <v>20.5</v>
          </cell>
          <cell r="L104">
            <v>0</v>
          </cell>
          <cell r="M104">
            <v>0</v>
          </cell>
          <cell r="N104">
            <v>1738.42</v>
          </cell>
          <cell r="O104">
            <v>1652.39</v>
          </cell>
          <cell r="P104">
            <v>0</v>
          </cell>
          <cell r="Q104">
            <v>1158.98</v>
          </cell>
          <cell r="R104">
            <v>100506.69</v>
          </cell>
          <cell r="S104">
            <v>2190.92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22.9</v>
          </cell>
          <cell r="AB104">
            <v>0</v>
          </cell>
          <cell r="AC104">
            <v>3966.12</v>
          </cell>
          <cell r="AD104">
            <v>125.22</v>
          </cell>
          <cell r="AE104">
            <v>0</v>
          </cell>
          <cell r="AF104">
            <v>0.4</v>
          </cell>
          <cell r="AG104">
            <v>0.3</v>
          </cell>
          <cell r="AH104">
            <v>70.3</v>
          </cell>
          <cell r="AI104">
            <v>9543.14</v>
          </cell>
          <cell r="AJ104">
            <v>0</v>
          </cell>
          <cell r="AK104">
            <v>4.0999999999999996</v>
          </cell>
          <cell r="AL104">
            <v>16.399999999999999</v>
          </cell>
          <cell r="AM104">
            <v>4671.26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</row>
        <row r="105">
          <cell r="A105" t="str">
            <v>2-1-2-02</v>
          </cell>
          <cell r="B105" t="str">
            <v>SW-Izotopy</v>
          </cell>
          <cell r="C105" t="str">
            <v>2-1-2-02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</row>
        <row r="106">
          <cell r="A106" t="str">
            <v>2-1-2-03</v>
          </cell>
          <cell r="B106" t="str">
            <v>SW-Mat.do badaĄ diag</v>
          </cell>
          <cell r="C106" t="str">
            <v>2-1-2-03</v>
          </cell>
          <cell r="D106">
            <v>27971.67</v>
          </cell>
          <cell r="E106">
            <v>0</v>
          </cell>
          <cell r="F106">
            <v>0</v>
          </cell>
          <cell r="G106">
            <v>500</v>
          </cell>
          <cell r="H106">
            <v>0</v>
          </cell>
          <cell r="I106">
            <v>0</v>
          </cell>
          <cell r="J106">
            <v>4498</v>
          </cell>
          <cell r="K106">
            <v>0</v>
          </cell>
          <cell r="L106">
            <v>1015</v>
          </cell>
          <cell r="M106">
            <v>0</v>
          </cell>
          <cell r="N106">
            <v>0</v>
          </cell>
          <cell r="O106">
            <v>0</v>
          </cell>
          <cell r="P106">
            <v>597.03</v>
          </cell>
          <cell r="Q106">
            <v>0</v>
          </cell>
          <cell r="R106">
            <v>0</v>
          </cell>
          <cell r="S106">
            <v>661.96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493</v>
          </cell>
          <cell r="Z106">
            <v>0</v>
          </cell>
          <cell r="AA106">
            <v>0</v>
          </cell>
          <cell r="AB106">
            <v>435</v>
          </cell>
          <cell r="AC106">
            <v>0</v>
          </cell>
          <cell r="AD106">
            <v>0</v>
          </cell>
          <cell r="AE106">
            <v>0</v>
          </cell>
          <cell r="AF106">
            <v>1158.81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15003.48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3609.39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</row>
        <row r="107">
          <cell r="A107" t="str">
            <v>2-1-2-04</v>
          </cell>
          <cell r="B107" t="str">
            <v>SW-Krew i prep.krwio</v>
          </cell>
          <cell r="C107" t="str">
            <v>2-1-2-04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</row>
        <row r="108">
          <cell r="A108" t="str">
            <v>2-1-2-05</v>
          </cell>
          <cell r="B108" t="str">
            <v>SW-Mat.medyczne</v>
          </cell>
          <cell r="C108" t="str">
            <v>2-1-2-05</v>
          </cell>
          <cell r="D108">
            <v>62160.52</v>
          </cell>
          <cell r="E108">
            <v>10882.69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10385.709999999999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49.49</v>
          </cell>
          <cell r="T108">
            <v>0</v>
          </cell>
          <cell r="U108">
            <v>0</v>
          </cell>
          <cell r="V108">
            <v>40000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842.63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</row>
        <row r="109">
          <cell r="A109" t="str">
            <v>2-1-3-**</v>
          </cell>
          <cell r="B109" t="str">
            <v>SUMA - SW-MEDIA</v>
          </cell>
          <cell r="C109" t="str">
            <v>2-1-3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</row>
        <row r="110">
          <cell r="A110" t="str">
            <v>2-1-3-01</v>
          </cell>
          <cell r="B110" t="str">
            <v>SW-energia elektrycz</v>
          </cell>
          <cell r="C110" t="str">
            <v>2-1-3-01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</row>
        <row r="111">
          <cell r="A111" t="str">
            <v>2-1-3-03</v>
          </cell>
          <cell r="B111" t="str">
            <v>SW-centralne ogrzewa</v>
          </cell>
          <cell r="C111" t="str">
            <v>2-1-3-03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</row>
        <row r="112">
          <cell r="A112" t="str">
            <v>2-1-3-04</v>
          </cell>
          <cell r="B112" t="str">
            <v>SW-woda</v>
          </cell>
          <cell r="C112" t="str">
            <v>2-1-3-04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</row>
        <row r="113">
          <cell r="A113" t="str">
            <v>2-2-*-**</v>
          </cell>
          <cell r="B113" t="str">
            <v>SUMA - USŁUGI OBCE</v>
          </cell>
          <cell r="C113" t="str">
            <v>2-2</v>
          </cell>
          <cell r="D113">
            <v>165142.13</v>
          </cell>
          <cell r="E113">
            <v>2084.96</v>
          </cell>
          <cell r="F113">
            <v>1225.3599999999999</v>
          </cell>
          <cell r="G113">
            <v>20.75</v>
          </cell>
          <cell r="H113">
            <v>0</v>
          </cell>
          <cell r="I113">
            <v>128</v>
          </cell>
          <cell r="J113">
            <v>2219.7600000000002</v>
          </cell>
          <cell r="K113">
            <v>599.25</v>
          </cell>
          <cell r="L113">
            <v>2220.25</v>
          </cell>
          <cell r="M113">
            <v>749</v>
          </cell>
          <cell r="N113">
            <v>281.75</v>
          </cell>
          <cell r="O113">
            <v>192.25</v>
          </cell>
          <cell r="P113">
            <v>24719.759999999998</v>
          </cell>
          <cell r="Q113">
            <v>5566.33</v>
          </cell>
          <cell r="R113">
            <v>147.75</v>
          </cell>
          <cell r="S113">
            <v>743.98</v>
          </cell>
          <cell r="T113">
            <v>183.75</v>
          </cell>
          <cell r="U113">
            <v>7233</v>
          </cell>
          <cell r="V113">
            <v>0</v>
          </cell>
          <cell r="W113">
            <v>221</v>
          </cell>
          <cell r="X113">
            <v>4277.5</v>
          </cell>
          <cell r="Y113">
            <v>30687.57</v>
          </cell>
          <cell r="Z113">
            <v>168</v>
          </cell>
          <cell r="AA113">
            <v>997</v>
          </cell>
          <cell r="AB113">
            <v>8268.9500000000007</v>
          </cell>
          <cell r="AC113">
            <v>280.5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568.5</v>
          </cell>
          <cell r="AK113">
            <v>5476.25</v>
          </cell>
          <cell r="AL113">
            <v>163</v>
          </cell>
          <cell r="AM113">
            <v>19030.099999999999</v>
          </cell>
          <cell r="AN113">
            <v>124</v>
          </cell>
          <cell r="AO113">
            <v>108.75</v>
          </cell>
          <cell r="AP113">
            <v>530.75</v>
          </cell>
          <cell r="AQ113">
            <v>178.42</v>
          </cell>
          <cell r="AR113">
            <v>362.17</v>
          </cell>
          <cell r="AS113">
            <v>13456.68</v>
          </cell>
          <cell r="AT113">
            <v>154.47999999999999</v>
          </cell>
          <cell r="AU113">
            <v>154.44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31618.17</v>
          </cell>
          <cell r="BG113">
            <v>0</v>
          </cell>
          <cell r="BH113">
            <v>0</v>
          </cell>
          <cell r="BI113">
            <v>0</v>
          </cell>
        </row>
        <row r="114">
          <cell r="A114" t="str">
            <v>2-2-1-**</v>
          </cell>
          <cell r="B114" t="str">
            <v>SUMA - SW-USŁUGI</v>
          </cell>
          <cell r="C114" t="str">
            <v>2-2-1</v>
          </cell>
          <cell r="D114">
            <v>145257.13</v>
          </cell>
          <cell r="E114">
            <v>618.96</v>
          </cell>
          <cell r="F114">
            <v>1225.3599999999999</v>
          </cell>
          <cell r="G114">
            <v>20.75</v>
          </cell>
          <cell r="H114">
            <v>0</v>
          </cell>
          <cell r="I114">
            <v>128</v>
          </cell>
          <cell r="J114">
            <v>2219.7600000000002</v>
          </cell>
          <cell r="K114">
            <v>599.25</v>
          </cell>
          <cell r="L114">
            <v>2220.25</v>
          </cell>
          <cell r="M114">
            <v>749</v>
          </cell>
          <cell r="N114">
            <v>281.75</v>
          </cell>
          <cell r="O114">
            <v>192.25</v>
          </cell>
          <cell r="P114">
            <v>24719.759999999998</v>
          </cell>
          <cell r="Q114">
            <v>5566.33</v>
          </cell>
          <cell r="R114">
            <v>147.75</v>
          </cell>
          <cell r="S114">
            <v>743.98</v>
          </cell>
          <cell r="T114">
            <v>183.75</v>
          </cell>
          <cell r="U114">
            <v>108</v>
          </cell>
          <cell r="V114">
            <v>0</v>
          </cell>
          <cell r="W114">
            <v>221</v>
          </cell>
          <cell r="X114">
            <v>377.5</v>
          </cell>
          <cell r="Y114">
            <v>30687.57</v>
          </cell>
          <cell r="Z114">
            <v>168</v>
          </cell>
          <cell r="AA114">
            <v>997</v>
          </cell>
          <cell r="AB114">
            <v>8268.9500000000007</v>
          </cell>
          <cell r="AC114">
            <v>280.5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568.5</v>
          </cell>
          <cell r="AK114">
            <v>156.25</v>
          </cell>
          <cell r="AL114">
            <v>163</v>
          </cell>
          <cell r="AM114">
            <v>16956.099999999999</v>
          </cell>
          <cell r="AN114">
            <v>124</v>
          </cell>
          <cell r="AO114">
            <v>108.75</v>
          </cell>
          <cell r="AP114">
            <v>530.75</v>
          </cell>
          <cell r="AQ114">
            <v>178.42</v>
          </cell>
          <cell r="AR114">
            <v>362.17</v>
          </cell>
          <cell r="AS114">
            <v>13456.68</v>
          </cell>
          <cell r="AT114">
            <v>154.47999999999999</v>
          </cell>
          <cell r="AU114">
            <v>154.44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31618.17</v>
          </cell>
          <cell r="BG114">
            <v>0</v>
          </cell>
          <cell r="BH114">
            <v>0</v>
          </cell>
          <cell r="BI114">
            <v>0</v>
          </cell>
        </row>
        <row r="115">
          <cell r="A115" t="str">
            <v>2-2-1-01</v>
          </cell>
          <cell r="B115" t="str">
            <v>SW-Remonty i konserw</v>
          </cell>
          <cell r="C115" t="str">
            <v>2-2-1-01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A116" t="str">
            <v>2-2-1-02</v>
          </cell>
          <cell r="B116" t="str">
            <v>SW-Remonty i konserw</v>
          </cell>
          <cell r="C116" t="str">
            <v>2-2-1-02</v>
          </cell>
          <cell r="D116">
            <v>77174.64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23881.33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29425.82</v>
          </cell>
          <cell r="Z116">
            <v>0</v>
          </cell>
          <cell r="AA116">
            <v>0</v>
          </cell>
          <cell r="AB116">
            <v>5506.22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5061.1000000000004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13300.17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</row>
        <row r="117">
          <cell r="A117" t="str">
            <v>2-2-1-03</v>
          </cell>
          <cell r="B117" t="str">
            <v>SW-Opĺaty poczt.i te</v>
          </cell>
          <cell r="C117" t="str">
            <v>2-2-1-03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</row>
        <row r="118">
          <cell r="A118" t="str">
            <v>2-2-1-04</v>
          </cell>
          <cell r="B118" t="str">
            <v>SW-Transport</v>
          </cell>
          <cell r="C118" t="str">
            <v>2-2-1-04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</row>
        <row r="119">
          <cell r="A119" t="str">
            <v>2-2-1-05</v>
          </cell>
          <cell r="B119" t="str">
            <v>SW-Koszty bankowe</v>
          </cell>
          <cell r="C119" t="str">
            <v>2-2-1-05</v>
          </cell>
          <cell r="D119">
            <v>8695.66</v>
          </cell>
          <cell r="E119">
            <v>618.96</v>
          </cell>
          <cell r="F119">
            <v>20</v>
          </cell>
          <cell r="G119">
            <v>20.75</v>
          </cell>
          <cell r="H119">
            <v>0</v>
          </cell>
          <cell r="I119">
            <v>128</v>
          </cell>
          <cell r="J119">
            <v>581.76</v>
          </cell>
          <cell r="K119">
            <v>599.25</v>
          </cell>
          <cell r="L119">
            <v>0</v>
          </cell>
          <cell r="M119">
            <v>0</v>
          </cell>
          <cell r="N119">
            <v>281.75</v>
          </cell>
          <cell r="O119">
            <v>192.25</v>
          </cell>
          <cell r="P119">
            <v>162.22</v>
          </cell>
          <cell r="Q119">
            <v>220.25</v>
          </cell>
          <cell r="R119">
            <v>147.75</v>
          </cell>
          <cell r="S119">
            <v>243.98</v>
          </cell>
          <cell r="T119">
            <v>183.75</v>
          </cell>
          <cell r="U119">
            <v>108</v>
          </cell>
          <cell r="V119">
            <v>0</v>
          </cell>
          <cell r="W119">
            <v>221</v>
          </cell>
          <cell r="X119">
            <v>241.5</v>
          </cell>
          <cell r="Y119">
            <v>400.4</v>
          </cell>
          <cell r="Z119">
            <v>168</v>
          </cell>
          <cell r="AA119">
            <v>143</v>
          </cell>
          <cell r="AB119">
            <v>303.45999999999998</v>
          </cell>
          <cell r="AC119">
            <v>280.5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568.5</v>
          </cell>
          <cell r="AK119">
            <v>156.25</v>
          </cell>
          <cell r="AL119">
            <v>163</v>
          </cell>
          <cell r="AM119">
            <v>332</v>
          </cell>
          <cell r="AN119">
            <v>124</v>
          </cell>
          <cell r="AO119">
            <v>108.75</v>
          </cell>
          <cell r="AP119">
            <v>530.75</v>
          </cell>
          <cell r="AQ119">
            <v>178.42</v>
          </cell>
          <cell r="AR119">
            <v>362.17</v>
          </cell>
          <cell r="AS119">
            <v>24.75</v>
          </cell>
          <cell r="AT119">
            <v>154.47999999999999</v>
          </cell>
          <cell r="AU119">
            <v>154.44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571.62</v>
          </cell>
          <cell r="BG119">
            <v>0</v>
          </cell>
          <cell r="BH119">
            <v>0</v>
          </cell>
          <cell r="BI119">
            <v>0</v>
          </cell>
        </row>
        <row r="120">
          <cell r="A120" t="str">
            <v>2-2-1-07</v>
          </cell>
          <cell r="B120" t="str">
            <v>SW-Pozost.usĺ.niemed</v>
          </cell>
          <cell r="C120" t="str">
            <v>2-2-1-07</v>
          </cell>
          <cell r="D120">
            <v>59386.83</v>
          </cell>
          <cell r="E120">
            <v>0</v>
          </cell>
          <cell r="F120">
            <v>1205.3599999999999</v>
          </cell>
          <cell r="G120">
            <v>0</v>
          </cell>
          <cell r="H120">
            <v>0</v>
          </cell>
          <cell r="I120">
            <v>0</v>
          </cell>
          <cell r="J120">
            <v>1638</v>
          </cell>
          <cell r="K120">
            <v>0</v>
          </cell>
          <cell r="L120">
            <v>2220.25</v>
          </cell>
          <cell r="M120">
            <v>749</v>
          </cell>
          <cell r="N120">
            <v>0</v>
          </cell>
          <cell r="O120">
            <v>0</v>
          </cell>
          <cell r="P120">
            <v>676.21</v>
          </cell>
          <cell r="Q120">
            <v>5346.08</v>
          </cell>
          <cell r="R120">
            <v>0</v>
          </cell>
          <cell r="S120">
            <v>500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136</v>
          </cell>
          <cell r="Y120">
            <v>861.35</v>
          </cell>
          <cell r="Z120">
            <v>0</v>
          </cell>
          <cell r="AA120">
            <v>854</v>
          </cell>
          <cell r="AB120">
            <v>2459.27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11563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131.76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31046.55</v>
          </cell>
          <cell r="BG120">
            <v>0</v>
          </cell>
          <cell r="BH120">
            <v>0</v>
          </cell>
          <cell r="BI120">
            <v>0</v>
          </cell>
        </row>
        <row r="121">
          <cell r="A121" t="str">
            <v>2-2-2-**</v>
          </cell>
          <cell r="B121" t="str">
            <v>SUMA - SW-USŁUGI MEDYCZNE</v>
          </cell>
          <cell r="C121" t="str">
            <v>2-2-2</v>
          </cell>
          <cell r="D121">
            <v>19885</v>
          </cell>
          <cell r="E121">
            <v>1466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7125</v>
          </cell>
          <cell r="V121">
            <v>0</v>
          </cell>
          <cell r="W121">
            <v>0</v>
          </cell>
          <cell r="X121">
            <v>3900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5320</v>
          </cell>
          <cell r="AL121">
            <v>0</v>
          </cell>
          <cell r="AM121">
            <v>2074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A122" t="str">
            <v>2-2-2-01</v>
          </cell>
          <cell r="B122" t="str">
            <v>SW-Usĺugi pralnicze</v>
          </cell>
          <cell r="C122" t="str">
            <v>2-2-2-01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3">
          <cell r="A123" t="str">
            <v>2-2-2-02</v>
          </cell>
          <cell r="B123" t="str">
            <v>SW-Transport medyczn</v>
          </cell>
          <cell r="C123" t="str">
            <v>2-2-2-02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</row>
        <row r="124">
          <cell r="A124" t="str">
            <v>2-2-2-04</v>
          </cell>
          <cell r="B124" t="str">
            <v>SW-Zakup proc.med.na</v>
          </cell>
          <cell r="C124" t="str">
            <v>2-2-2-04</v>
          </cell>
          <cell r="D124">
            <v>10686</v>
          </cell>
          <cell r="E124">
            <v>1466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3900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5320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</row>
        <row r="125">
          <cell r="A125" t="str">
            <v>2-2-2-05</v>
          </cell>
          <cell r="B125" t="str">
            <v>SW-zakup usĺug anest</v>
          </cell>
          <cell r="C125" t="str">
            <v>2-2-2-05</v>
          </cell>
          <cell r="D125">
            <v>7125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7125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A126" t="str">
            <v>2-2-2-06</v>
          </cell>
          <cell r="B126" t="str">
            <v>SW-Pozost.usĺ.medycz</v>
          </cell>
          <cell r="C126" t="str">
            <v>2-2-2-06</v>
          </cell>
          <cell r="D126">
            <v>2074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2074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A127" t="str">
            <v>2-4-*-**</v>
          </cell>
          <cell r="B127" t="str">
            <v>SUMA - SW-WYNAGRODZENIA</v>
          </cell>
          <cell r="C127" t="str">
            <v>2-4</v>
          </cell>
          <cell r="D127">
            <v>2381522.1</v>
          </cell>
          <cell r="E127">
            <v>0</v>
          </cell>
          <cell r="F127">
            <v>0</v>
          </cell>
          <cell r="G127">
            <v>600</v>
          </cell>
          <cell r="H127">
            <v>0</v>
          </cell>
          <cell r="I127">
            <v>0</v>
          </cell>
          <cell r="J127">
            <v>63990.9</v>
          </cell>
          <cell r="K127">
            <v>0</v>
          </cell>
          <cell r="L127">
            <v>0</v>
          </cell>
          <cell r="M127">
            <v>2500</v>
          </cell>
          <cell r="N127">
            <v>0</v>
          </cell>
          <cell r="O127">
            <v>11783</v>
          </cell>
          <cell r="P127">
            <v>0</v>
          </cell>
          <cell r="Q127">
            <v>95884.4</v>
          </cell>
          <cell r="R127">
            <v>4000</v>
          </cell>
          <cell r="S127">
            <v>6855</v>
          </cell>
          <cell r="T127">
            <v>0</v>
          </cell>
          <cell r="U127">
            <v>0</v>
          </cell>
          <cell r="V127">
            <v>0</v>
          </cell>
          <cell r="W127">
            <v>3060</v>
          </cell>
          <cell r="X127">
            <v>0</v>
          </cell>
          <cell r="Y127">
            <v>2000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1500</v>
          </cell>
          <cell r="AH127">
            <v>0</v>
          </cell>
          <cell r="AI127">
            <v>0</v>
          </cell>
          <cell r="AJ127">
            <v>0</v>
          </cell>
          <cell r="AK127">
            <v>4600</v>
          </cell>
          <cell r="AL127">
            <v>608</v>
          </cell>
          <cell r="AM127">
            <v>0</v>
          </cell>
          <cell r="AN127">
            <v>300</v>
          </cell>
          <cell r="AO127">
            <v>0</v>
          </cell>
          <cell r="AP127">
            <v>0</v>
          </cell>
          <cell r="AQ127">
            <v>75547.62</v>
          </cell>
          <cell r="AR127">
            <v>753758.05</v>
          </cell>
          <cell r="AS127">
            <v>3250</v>
          </cell>
          <cell r="AT127">
            <v>237317.31</v>
          </cell>
          <cell r="AU127">
            <v>1106495.82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5472</v>
          </cell>
          <cell r="BG127">
            <v>0</v>
          </cell>
          <cell r="BH127">
            <v>2000</v>
          </cell>
          <cell r="BI127">
            <v>0</v>
          </cell>
        </row>
        <row r="128">
          <cell r="A128" t="str">
            <v>2-4-1-**</v>
          </cell>
          <cell r="B128" t="str">
            <v>SUMA - SW-WYNAGRODZENIA ZE STOSUNKU PRACY</v>
          </cell>
          <cell r="C128" t="str">
            <v>2-4-1</v>
          </cell>
          <cell r="D128">
            <v>2261215.9500000002</v>
          </cell>
          <cell r="E128">
            <v>0</v>
          </cell>
          <cell r="F128">
            <v>0</v>
          </cell>
          <cell r="G128">
            <v>600</v>
          </cell>
          <cell r="H128">
            <v>0</v>
          </cell>
          <cell r="I128">
            <v>0</v>
          </cell>
          <cell r="J128">
            <v>40614.9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11783</v>
          </cell>
          <cell r="P128">
            <v>0</v>
          </cell>
          <cell r="Q128">
            <v>52116</v>
          </cell>
          <cell r="R128">
            <v>0</v>
          </cell>
          <cell r="S128">
            <v>1363</v>
          </cell>
          <cell r="T128">
            <v>0</v>
          </cell>
          <cell r="U128">
            <v>0</v>
          </cell>
          <cell r="V128">
            <v>0</v>
          </cell>
          <cell r="W128">
            <v>3060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1500</v>
          </cell>
          <cell r="AH128">
            <v>0</v>
          </cell>
          <cell r="AI128">
            <v>0</v>
          </cell>
          <cell r="AJ128">
            <v>0</v>
          </cell>
          <cell r="AK128">
            <v>4600</v>
          </cell>
          <cell r="AL128">
            <v>608</v>
          </cell>
          <cell r="AM128">
            <v>0</v>
          </cell>
          <cell r="AN128">
            <v>300</v>
          </cell>
          <cell r="AO128">
            <v>0</v>
          </cell>
          <cell r="AP128">
            <v>0</v>
          </cell>
          <cell r="AQ128">
            <v>75547.62</v>
          </cell>
          <cell r="AR128">
            <v>717838.3</v>
          </cell>
          <cell r="AS128">
            <v>0</v>
          </cell>
          <cell r="AT128">
            <v>237317.31</v>
          </cell>
          <cell r="AU128">
            <v>1106495.82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5472</v>
          </cell>
          <cell r="BG128">
            <v>0</v>
          </cell>
          <cell r="BH128">
            <v>2000</v>
          </cell>
          <cell r="BI128">
            <v>0</v>
          </cell>
        </row>
        <row r="129">
          <cell r="A129" t="str">
            <v>2-4-1-01</v>
          </cell>
          <cell r="B129" t="str">
            <v>SW-Pobory</v>
          </cell>
          <cell r="C129" t="str">
            <v>2-4-1-01</v>
          </cell>
          <cell r="D129">
            <v>2175676.27</v>
          </cell>
          <cell r="E129">
            <v>0</v>
          </cell>
          <cell r="F129">
            <v>0</v>
          </cell>
          <cell r="G129">
            <v>600</v>
          </cell>
          <cell r="H129">
            <v>0</v>
          </cell>
          <cell r="I129">
            <v>0</v>
          </cell>
          <cell r="J129">
            <v>40614.9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11783</v>
          </cell>
          <cell r="P129">
            <v>0</v>
          </cell>
          <cell r="Q129">
            <v>52116</v>
          </cell>
          <cell r="R129">
            <v>0</v>
          </cell>
          <cell r="S129">
            <v>1363</v>
          </cell>
          <cell r="T129">
            <v>0</v>
          </cell>
          <cell r="U129">
            <v>0</v>
          </cell>
          <cell r="V129">
            <v>0</v>
          </cell>
          <cell r="W129">
            <v>3060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1500</v>
          </cell>
          <cell r="AH129">
            <v>0</v>
          </cell>
          <cell r="AI129">
            <v>0</v>
          </cell>
          <cell r="AJ129">
            <v>0</v>
          </cell>
          <cell r="AK129">
            <v>4600</v>
          </cell>
          <cell r="AL129">
            <v>608</v>
          </cell>
          <cell r="AM129">
            <v>0</v>
          </cell>
          <cell r="AN129">
            <v>300</v>
          </cell>
          <cell r="AO129">
            <v>0</v>
          </cell>
          <cell r="AP129">
            <v>0</v>
          </cell>
          <cell r="AQ129">
            <v>75547.62</v>
          </cell>
          <cell r="AR129">
            <v>632298.62</v>
          </cell>
          <cell r="AS129">
            <v>0</v>
          </cell>
          <cell r="AT129">
            <v>237317.31</v>
          </cell>
          <cell r="AU129">
            <v>1106495.82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5472</v>
          </cell>
          <cell r="BG129">
            <v>0</v>
          </cell>
          <cell r="BH129">
            <v>2000</v>
          </cell>
          <cell r="BI129">
            <v>0</v>
          </cell>
        </row>
        <row r="130">
          <cell r="A130" t="str">
            <v>2-4-1-02</v>
          </cell>
          <cell r="B130" t="str">
            <v>SW-Dyžury</v>
          </cell>
          <cell r="C130" t="str">
            <v>2-4-1-02</v>
          </cell>
          <cell r="D130">
            <v>85539.68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85539.68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1">
          <cell r="A131" t="str">
            <v>2-4-1-03</v>
          </cell>
          <cell r="B131" t="str">
            <v>SW-Godz.nadliczbowe</v>
          </cell>
          <cell r="C131" t="str">
            <v>2-4-1-03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</row>
        <row r="132">
          <cell r="A132" t="str">
            <v>2-4-1-05</v>
          </cell>
          <cell r="B132" t="str">
            <v>SW-Nagrody</v>
          </cell>
          <cell r="C132" t="str">
            <v>2-4-1-05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A133" t="str">
            <v>2-4-2-**</v>
          </cell>
          <cell r="B133" t="str">
            <v>SUMA - SW-WYNAGRODZENIA Z UMÓW ZLECEŃ</v>
          </cell>
          <cell r="C133" t="str">
            <v>2-4-2</v>
          </cell>
          <cell r="D133">
            <v>120306.15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23376</v>
          </cell>
          <cell r="K133">
            <v>0</v>
          </cell>
          <cell r="L133">
            <v>0</v>
          </cell>
          <cell r="M133">
            <v>2500</v>
          </cell>
          <cell r="N133">
            <v>0</v>
          </cell>
          <cell r="O133">
            <v>0</v>
          </cell>
          <cell r="P133">
            <v>0</v>
          </cell>
          <cell r="Q133">
            <v>43768.4</v>
          </cell>
          <cell r="R133">
            <v>4000</v>
          </cell>
          <cell r="S133">
            <v>5492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2000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35919.75</v>
          </cell>
          <cell r="AS133">
            <v>3250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A134" t="str">
            <v>2-4-2-01</v>
          </cell>
          <cell r="B134" t="str">
            <v>SW-Wynagrodz.z umów</v>
          </cell>
          <cell r="C134" t="str">
            <v>2-4-2-01</v>
          </cell>
          <cell r="D134">
            <v>120306.15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23376</v>
          </cell>
          <cell r="K134">
            <v>0</v>
          </cell>
          <cell r="L134">
            <v>0</v>
          </cell>
          <cell r="M134">
            <v>2500</v>
          </cell>
          <cell r="N134">
            <v>0</v>
          </cell>
          <cell r="O134">
            <v>0</v>
          </cell>
          <cell r="P134">
            <v>0</v>
          </cell>
          <cell r="Q134">
            <v>43768.4</v>
          </cell>
          <cell r="R134">
            <v>4000</v>
          </cell>
          <cell r="S134">
            <v>5492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2000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35919.75</v>
          </cell>
          <cell r="AS134">
            <v>3250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</row>
        <row r="135">
          <cell r="A135" t="str">
            <v>2-5-*-**</v>
          </cell>
          <cell r="B135" t="str">
            <v>SUMA - SW-ŚWIADCZENIA NA RZECZ PRACOWNIKÓW</v>
          </cell>
          <cell r="C135" t="str">
            <v>2-5</v>
          </cell>
          <cell r="D135">
            <v>474374.59</v>
          </cell>
          <cell r="E135">
            <v>0</v>
          </cell>
          <cell r="F135">
            <v>0</v>
          </cell>
          <cell r="G135">
            <v>242.46</v>
          </cell>
          <cell r="H135">
            <v>0</v>
          </cell>
          <cell r="I135">
            <v>0</v>
          </cell>
          <cell r="J135">
            <v>11203.28</v>
          </cell>
          <cell r="K135">
            <v>0</v>
          </cell>
          <cell r="L135">
            <v>0</v>
          </cell>
          <cell r="M135">
            <v>510.25</v>
          </cell>
          <cell r="N135">
            <v>0</v>
          </cell>
          <cell r="O135">
            <v>2404.9699999999998</v>
          </cell>
          <cell r="P135">
            <v>0</v>
          </cell>
          <cell r="Q135">
            <v>19570.18</v>
          </cell>
          <cell r="R135">
            <v>0</v>
          </cell>
          <cell r="S135">
            <v>888.89</v>
          </cell>
          <cell r="T135">
            <v>0.1</v>
          </cell>
          <cell r="U135">
            <v>0</v>
          </cell>
          <cell r="V135">
            <v>0</v>
          </cell>
          <cell r="W135">
            <v>624.52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306.14999999999998</v>
          </cell>
          <cell r="AH135">
            <v>0</v>
          </cell>
          <cell r="AI135">
            <v>0</v>
          </cell>
          <cell r="AJ135">
            <v>0</v>
          </cell>
          <cell r="AK135">
            <v>938.86</v>
          </cell>
          <cell r="AL135">
            <v>124.09</v>
          </cell>
          <cell r="AM135">
            <v>0</v>
          </cell>
          <cell r="AN135">
            <v>61.24</v>
          </cell>
          <cell r="AO135">
            <v>0</v>
          </cell>
          <cell r="AP135">
            <v>0</v>
          </cell>
          <cell r="AQ135">
            <v>15373.29</v>
          </cell>
          <cell r="AR135">
            <v>148548.49</v>
          </cell>
          <cell r="AS135">
            <v>561.29999999999995</v>
          </cell>
          <cell r="AT135">
            <v>48109.99</v>
          </cell>
          <cell r="AU135">
            <v>223381.49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1116.8399999999999</v>
          </cell>
          <cell r="BG135">
            <v>0</v>
          </cell>
          <cell r="BH135">
            <v>408.2</v>
          </cell>
          <cell r="BI135">
            <v>0</v>
          </cell>
        </row>
        <row r="136">
          <cell r="A136" t="str">
            <v>2-5-1-**</v>
          </cell>
          <cell r="B136" t="str">
            <v>SUMA - SW-świadczenia na rzecz pracowników</v>
          </cell>
          <cell r="C136" t="str">
            <v>2-5-1</v>
          </cell>
          <cell r="D136">
            <v>474254.59</v>
          </cell>
          <cell r="E136">
            <v>0</v>
          </cell>
          <cell r="F136">
            <v>0</v>
          </cell>
          <cell r="G136">
            <v>122.46</v>
          </cell>
          <cell r="H136">
            <v>0</v>
          </cell>
          <cell r="I136">
            <v>0</v>
          </cell>
          <cell r="J136">
            <v>11203.28</v>
          </cell>
          <cell r="K136">
            <v>0</v>
          </cell>
          <cell r="L136">
            <v>0</v>
          </cell>
          <cell r="M136">
            <v>510.25</v>
          </cell>
          <cell r="N136">
            <v>0</v>
          </cell>
          <cell r="O136">
            <v>2404.9699999999998</v>
          </cell>
          <cell r="P136">
            <v>0</v>
          </cell>
          <cell r="Q136">
            <v>19570.18</v>
          </cell>
          <cell r="R136">
            <v>0</v>
          </cell>
          <cell r="S136">
            <v>888.89</v>
          </cell>
          <cell r="T136">
            <v>0.1</v>
          </cell>
          <cell r="U136">
            <v>0</v>
          </cell>
          <cell r="V136">
            <v>0</v>
          </cell>
          <cell r="W136">
            <v>624.52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306.14999999999998</v>
          </cell>
          <cell r="AH136">
            <v>0</v>
          </cell>
          <cell r="AI136">
            <v>0</v>
          </cell>
          <cell r="AJ136">
            <v>0</v>
          </cell>
          <cell r="AK136">
            <v>938.86</v>
          </cell>
          <cell r="AL136">
            <v>124.09</v>
          </cell>
          <cell r="AM136">
            <v>0</v>
          </cell>
          <cell r="AN136">
            <v>61.24</v>
          </cell>
          <cell r="AO136">
            <v>0</v>
          </cell>
          <cell r="AP136">
            <v>0</v>
          </cell>
          <cell r="AQ136">
            <v>15373.29</v>
          </cell>
          <cell r="AR136">
            <v>148548.49</v>
          </cell>
          <cell r="AS136">
            <v>561.29999999999995</v>
          </cell>
          <cell r="AT136">
            <v>48109.99</v>
          </cell>
          <cell r="AU136">
            <v>223381.49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1116.8399999999999</v>
          </cell>
          <cell r="BG136">
            <v>0</v>
          </cell>
          <cell r="BH136">
            <v>408.2</v>
          </cell>
          <cell r="BI136">
            <v>0</v>
          </cell>
        </row>
        <row r="137">
          <cell r="A137" t="str">
            <v>2-5-1-01</v>
          </cell>
          <cell r="B137" t="str">
            <v>SW-Skĺ.z tyt.ubezp.s</v>
          </cell>
          <cell r="C137" t="str">
            <v>2-5-1-01</v>
          </cell>
          <cell r="D137">
            <v>474254.59</v>
          </cell>
          <cell r="E137">
            <v>0</v>
          </cell>
          <cell r="F137">
            <v>0</v>
          </cell>
          <cell r="G137">
            <v>122.46</v>
          </cell>
          <cell r="H137">
            <v>0</v>
          </cell>
          <cell r="I137">
            <v>0</v>
          </cell>
          <cell r="J137">
            <v>11203.28</v>
          </cell>
          <cell r="K137">
            <v>0</v>
          </cell>
          <cell r="L137">
            <v>0</v>
          </cell>
          <cell r="M137">
            <v>510.25</v>
          </cell>
          <cell r="N137">
            <v>0</v>
          </cell>
          <cell r="O137">
            <v>2404.9699999999998</v>
          </cell>
          <cell r="P137">
            <v>0</v>
          </cell>
          <cell r="Q137">
            <v>19570.18</v>
          </cell>
          <cell r="R137">
            <v>0</v>
          </cell>
          <cell r="S137">
            <v>888.89</v>
          </cell>
          <cell r="T137">
            <v>0.1</v>
          </cell>
          <cell r="U137">
            <v>0</v>
          </cell>
          <cell r="V137">
            <v>0</v>
          </cell>
          <cell r="W137">
            <v>624.52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306.14999999999998</v>
          </cell>
          <cell r="AH137">
            <v>0</v>
          </cell>
          <cell r="AI137">
            <v>0</v>
          </cell>
          <cell r="AJ137">
            <v>0</v>
          </cell>
          <cell r="AK137">
            <v>938.86</v>
          </cell>
          <cell r="AL137">
            <v>124.09</v>
          </cell>
          <cell r="AM137">
            <v>0</v>
          </cell>
          <cell r="AN137">
            <v>61.24</v>
          </cell>
          <cell r="AO137">
            <v>0</v>
          </cell>
          <cell r="AP137">
            <v>0</v>
          </cell>
          <cell r="AQ137">
            <v>15373.29</v>
          </cell>
          <cell r="AR137">
            <v>148548.49</v>
          </cell>
          <cell r="AS137">
            <v>561.29999999999995</v>
          </cell>
          <cell r="AT137">
            <v>48109.99</v>
          </cell>
          <cell r="AU137">
            <v>223381.49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1116.8399999999999</v>
          </cell>
          <cell r="BG137">
            <v>0</v>
          </cell>
          <cell r="BH137">
            <v>408.2</v>
          </cell>
          <cell r="BI137">
            <v>0</v>
          </cell>
        </row>
        <row r="138">
          <cell r="A138" t="str">
            <v>2-5-2-**</v>
          </cell>
          <cell r="B138" t="str">
            <v>SUMA - SW-Pozost.×wiadczenia na rzecz pracowni</v>
          </cell>
          <cell r="C138" t="str">
            <v>2-5-2</v>
          </cell>
          <cell r="D138">
            <v>120</v>
          </cell>
          <cell r="E138">
            <v>0</v>
          </cell>
          <cell r="F138">
            <v>0</v>
          </cell>
          <cell r="G138">
            <v>120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A139" t="str">
            <v>2-5-2-01</v>
          </cell>
          <cell r="B139" t="str">
            <v>SW-Szkolenia</v>
          </cell>
          <cell r="C139" t="str">
            <v>2-5-2-01</v>
          </cell>
          <cell r="D139">
            <v>120</v>
          </cell>
          <cell r="E139">
            <v>0</v>
          </cell>
          <cell r="F139">
            <v>0</v>
          </cell>
          <cell r="G139">
            <v>120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A140" t="str">
            <v>2-5-2-02</v>
          </cell>
          <cell r="B140" t="str">
            <v>SW-odziež ochronna i</v>
          </cell>
          <cell r="C140" t="str">
            <v>2-5-2-02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</row>
        <row r="141">
          <cell r="A141" t="str">
            <v>2-8-*-**</v>
          </cell>
          <cell r="B141" t="str">
            <v>SUMA - SW-AMORTYZACJA</v>
          </cell>
          <cell r="C141" t="str">
            <v>2-8</v>
          </cell>
          <cell r="D141">
            <v>438575.57</v>
          </cell>
          <cell r="E141">
            <v>0</v>
          </cell>
          <cell r="F141">
            <v>0</v>
          </cell>
          <cell r="G141">
            <v>417.86</v>
          </cell>
          <cell r="H141">
            <v>186</v>
          </cell>
          <cell r="I141">
            <v>0</v>
          </cell>
          <cell r="J141">
            <v>10378.5</v>
          </cell>
          <cell r="K141">
            <v>1395.4</v>
          </cell>
          <cell r="L141">
            <v>3652.62</v>
          </cell>
          <cell r="M141">
            <v>0</v>
          </cell>
          <cell r="N141">
            <v>0</v>
          </cell>
          <cell r="O141">
            <v>10412.52</v>
          </cell>
          <cell r="P141">
            <v>40634.99</v>
          </cell>
          <cell r="Q141">
            <v>221966.16</v>
          </cell>
          <cell r="R141">
            <v>46594.26</v>
          </cell>
          <cell r="S141">
            <v>0</v>
          </cell>
          <cell r="T141">
            <v>2024.52</v>
          </cell>
          <cell r="U141">
            <v>0</v>
          </cell>
          <cell r="V141">
            <v>42199.14</v>
          </cell>
          <cell r="W141">
            <v>0</v>
          </cell>
          <cell r="X141">
            <v>619.62</v>
          </cell>
          <cell r="Y141">
            <v>5241.34</v>
          </cell>
          <cell r="Z141">
            <v>1360.35</v>
          </cell>
          <cell r="AA141">
            <v>0</v>
          </cell>
          <cell r="AB141">
            <v>0</v>
          </cell>
          <cell r="AC141">
            <v>2524.58</v>
          </cell>
          <cell r="AD141">
            <v>0</v>
          </cell>
          <cell r="AE141">
            <v>0</v>
          </cell>
          <cell r="AF141">
            <v>0</v>
          </cell>
          <cell r="AG141">
            <v>12862.74</v>
          </cell>
          <cell r="AH141">
            <v>612</v>
          </cell>
          <cell r="AI141">
            <v>266.58</v>
          </cell>
          <cell r="AJ141">
            <v>0</v>
          </cell>
          <cell r="AK141">
            <v>6523.02</v>
          </cell>
          <cell r="AL141">
            <v>0</v>
          </cell>
          <cell r="AM141">
            <v>3714</v>
          </cell>
          <cell r="AN141">
            <v>0</v>
          </cell>
          <cell r="AO141">
            <v>0</v>
          </cell>
          <cell r="AP141">
            <v>186</v>
          </cell>
          <cell r="AQ141">
            <v>0</v>
          </cell>
          <cell r="AR141">
            <v>0</v>
          </cell>
          <cell r="AS141">
            <v>288.24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1500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23015.13</v>
          </cell>
          <cell r="BG141">
            <v>0</v>
          </cell>
          <cell r="BH141">
            <v>0</v>
          </cell>
          <cell r="BI141">
            <v>0</v>
          </cell>
        </row>
        <row r="142">
          <cell r="A142" t="str">
            <v>2-8-1-**</v>
          </cell>
          <cell r="B142" t="str">
            <v>SUMA - SW-Amortyzacja ×rodków trwaĺych</v>
          </cell>
          <cell r="C142" t="str">
            <v>2-8-1</v>
          </cell>
          <cell r="D142">
            <v>438575.57</v>
          </cell>
          <cell r="E142">
            <v>0</v>
          </cell>
          <cell r="F142">
            <v>0</v>
          </cell>
          <cell r="G142">
            <v>417.86</v>
          </cell>
          <cell r="H142">
            <v>186</v>
          </cell>
          <cell r="I142">
            <v>0</v>
          </cell>
          <cell r="J142">
            <v>10378.5</v>
          </cell>
          <cell r="K142">
            <v>1395.4</v>
          </cell>
          <cell r="L142">
            <v>3652.62</v>
          </cell>
          <cell r="M142">
            <v>0</v>
          </cell>
          <cell r="N142">
            <v>0</v>
          </cell>
          <cell r="O142">
            <v>10412.52</v>
          </cell>
          <cell r="P142">
            <v>40634.99</v>
          </cell>
          <cell r="Q142">
            <v>221966.16</v>
          </cell>
          <cell r="R142">
            <v>46594.26</v>
          </cell>
          <cell r="S142">
            <v>0</v>
          </cell>
          <cell r="T142">
            <v>2024.52</v>
          </cell>
          <cell r="U142">
            <v>0</v>
          </cell>
          <cell r="V142">
            <v>42199.14</v>
          </cell>
          <cell r="W142">
            <v>0</v>
          </cell>
          <cell r="X142">
            <v>619.62</v>
          </cell>
          <cell r="Y142">
            <v>5241.34</v>
          </cell>
          <cell r="Z142">
            <v>1360.35</v>
          </cell>
          <cell r="AA142">
            <v>0</v>
          </cell>
          <cell r="AB142">
            <v>0</v>
          </cell>
          <cell r="AC142">
            <v>2524.58</v>
          </cell>
          <cell r="AD142">
            <v>0</v>
          </cell>
          <cell r="AE142">
            <v>0</v>
          </cell>
          <cell r="AF142">
            <v>0</v>
          </cell>
          <cell r="AG142">
            <v>12862.74</v>
          </cell>
          <cell r="AH142">
            <v>612</v>
          </cell>
          <cell r="AI142">
            <v>266.58</v>
          </cell>
          <cell r="AJ142">
            <v>0</v>
          </cell>
          <cell r="AK142">
            <v>6523.02</v>
          </cell>
          <cell r="AL142">
            <v>0</v>
          </cell>
          <cell r="AM142">
            <v>3714</v>
          </cell>
          <cell r="AN142">
            <v>0</v>
          </cell>
          <cell r="AO142">
            <v>0</v>
          </cell>
          <cell r="AP142">
            <v>186</v>
          </cell>
          <cell r="AQ142">
            <v>0</v>
          </cell>
          <cell r="AR142">
            <v>0</v>
          </cell>
          <cell r="AS142">
            <v>288.24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1500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23015.13</v>
          </cell>
          <cell r="BG142">
            <v>0</v>
          </cell>
          <cell r="BH142">
            <v>0</v>
          </cell>
          <cell r="BI142">
            <v>0</v>
          </cell>
        </row>
        <row r="143">
          <cell r="A143" t="str">
            <v>2-8-1-01</v>
          </cell>
          <cell r="B143" t="str">
            <v>SW-Amortyzacja-bud.i</v>
          </cell>
          <cell r="C143" t="str">
            <v>2-8-1-01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</row>
        <row r="144">
          <cell r="A144" t="str">
            <v>2-8-1-04</v>
          </cell>
          <cell r="B144" t="str">
            <v>SW-Amortyzacja-masz.</v>
          </cell>
          <cell r="C144" t="str">
            <v>2-8-1-04</v>
          </cell>
          <cell r="D144">
            <v>73003.7</v>
          </cell>
          <cell r="E144">
            <v>0</v>
          </cell>
          <cell r="F144">
            <v>0</v>
          </cell>
          <cell r="G144">
            <v>417.86</v>
          </cell>
          <cell r="H144">
            <v>186</v>
          </cell>
          <cell r="I144">
            <v>0</v>
          </cell>
          <cell r="J144">
            <v>2350.8000000000002</v>
          </cell>
          <cell r="K144">
            <v>1144.56</v>
          </cell>
          <cell r="L144">
            <v>3652.62</v>
          </cell>
          <cell r="M144">
            <v>0</v>
          </cell>
          <cell r="N144">
            <v>0</v>
          </cell>
          <cell r="O144">
            <v>0</v>
          </cell>
          <cell r="P144">
            <v>34891.08</v>
          </cell>
          <cell r="Q144">
            <v>4778.82</v>
          </cell>
          <cell r="R144">
            <v>674.52</v>
          </cell>
          <cell r="S144">
            <v>0</v>
          </cell>
          <cell r="T144">
            <v>546.84</v>
          </cell>
          <cell r="U144">
            <v>0</v>
          </cell>
          <cell r="V144">
            <v>0</v>
          </cell>
          <cell r="W144">
            <v>0</v>
          </cell>
          <cell r="X144">
            <v>619.62</v>
          </cell>
          <cell r="Y144">
            <v>729.36</v>
          </cell>
          <cell r="Z144">
            <v>1360.35</v>
          </cell>
          <cell r="AA144">
            <v>0</v>
          </cell>
          <cell r="AB144">
            <v>0</v>
          </cell>
          <cell r="AC144">
            <v>1954.44</v>
          </cell>
          <cell r="AD144">
            <v>0</v>
          </cell>
          <cell r="AE144">
            <v>0</v>
          </cell>
          <cell r="AF144">
            <v>0</v>
          </cell>
          <cell r="AG144">
            <v>1872.84</v>
          </cell>
          <cell r="AH144">
            <v>612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2841</v>
          </cell>
          <cell r="AN144">
            <v>0</v>
          </cell>
          <cell r="AO144">
            <v>0</v>
          </cell>
          <cell r="AP144">
            <v>186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1500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12684.99</v>
          </cell>
          <cell r="BG144">
            <v>0</v>
          </cell>
          <cell r="BH144">
            <v>0</v>
          </cell>
          <cell r="BI144">
            <v>0</v>
          </cell>
        </row>
        <row r="145">
          <cell r="A145" t="str">
            <v>2-8-1-05</v>
          </cell>
          <cell r="B145" t="str">
            <v>SW-Amortyzacja-specj</v>
          </cell>
          <cell r="C145" t="str">
            <v>2-8-1-05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</row>
        <row r="146">
          <cell r="A146" t="str">
            <v>2-8-1-06</v>
          </cell>
          <cell r="B146" t="str">
            <v>SW-Amortyzacja-urz.t</v>
          </cell>
          <cell r="C146" t="str">
            <v>2-8-1-06</v>
          </cell>
          <cell r="D146">
            <v>3650.08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326.16000000000003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558.36</v>
          </cell>
          <cell r="W146">
            <v>0</v>
          </cell>
          <cell r="X146">
            <v>0</v>
          </cell>
          <cell r="Y146">
            <v>2498.98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266.58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A147" t="str">
            <v>2-8-1-07</v>
          </cell>
          <cell r="B147" t="str">
            <v>SW-Amortyzacja-×rodk</v>
          </cell>
          <cell r="C147" t="str">
            <v>2-8-1-07</v>
          </cell>
          <cell r="D147">
            <v>10815.98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1526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9289.98</v>
          </cell>
          <cell r="BG147">
            <v>0</v>
          </cell>
          <cell r="BH147">
            <v>0</v>
          </cell>
          <cell r="BI147">
            <v>0</v>
          </cell>
        </row>
        <row r="148">
          <cell r="A148" t="str">
            <v>2-8-1-08</v>
          </cell>
          <cell r="B148" t="str">
            <v>SW-Amortyzacja-narz.</v>
          </cell>
          <cell r="C148" t="str">
            <v>2-8-1-08</v>
          </cell>
          <cell r="D148">
            <v>351105.81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6501.7</v>
          </cell>
          <cell r="K148">
            <v>250.84</v>
          </cell>
          <cell r="L148">
            <v>0</v>
          </cell>
          <cell r="M148">
            <v>0</v>
          </cell>
          <cell r="N148">
            <v>0</v>
          </cell>
          <cell r="O148">
            <v>10412.52</v>
          </cell>
          <cell r="P148">
            <v>5417.75</v>
          </cell>
          <cell r="Q148">
            <v>217187.34</v>
          </cell>
          <cell r="R148">
            <v>45919.74</v>
          </cell>
          <cell r="S148">
            <v>0</v>
          </cell>
          <cell r="T148">
            <v>1477.68</v>
          </cell>
          <cell r="U148">
            <v>0</v>
          </cell>
          <cell r="V148">
            <v>41640.78</v>
          </cell>
          <cell r="W148">
            <v>0</v>
          </cell>
          <cell r="X148">
            <v>0</v>
          </cell>
          <cell r="Y148">
            <v>2013</v>
          </cell>
          <cell r="Z148">
            <v>0</v>
          </cell>
          <cell r="AA148">
            <v>0</v>
          </cell>
          <cell r="AB148">
            <v>0</v>
          </cell>
          <cell r="AC148">
            <v>570.14</v>
          </cell>
          <cell r="AD148">
            <v>0</v>
          </cell>
          <cell r="AE148">
            <v>0</v>
          </cell>
          <cell r="AF148">
            <v>0</v>
          </cell>
          <cell r="AG148">
            <v>10989.9</v>
          </cell>
          <cell r="AH148">
            <v>0</v>
          </cell>
          <cell r="AI148">
            <v>0</v>
          </cell>
          <cell r="AJ148">
            <v>0</v>
          </cell>
          <cell r="AK148">
            <v>6523.02</v>
          </cell>
          <cell r="AL148">
            <v>0</v>
          </cell>
          <cell r="AM148">
            <v>873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288.24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1040.1600000000001</v>
          </cell>
          <cell r="BG148">
            <v>0</v>
          </cell>
          <cell r="BH148">
            <v>0</v>
          </cell>
          <cell r="BI148">
            <v>0</v>
          </cell>
        </row>
        <row r="149">
          <cell r="A149" t="str">
            <v>2-8-2-**</v>
          </cell>
          <cell r="B149" t="str">
            <v>SUMA - SW-Amortyzacja warto×ci niemat.i prawny</v>
          </cell>
          <cell r="C149" t="str">
            <v>2-8-2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A150" t="str">
            <v>2-8-2-01</v>
          </cell>
          <cell r="B150" t="str">
            <v>SW-Amortyzacja wart.</v>
          </cell>
          <cell r="C150" t="str">
            <v>2-8-2-01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1">
          <cell r="A151" t="str">
            <v>2-9-*-**</v>
          </cell>
          <cell r="B151" t="str">
            <v>SUMA - SW-PODRÓŻE SŁUŻBOWE</v>
          </cell>
          <cell r="C151" t="str">
            <v>2-9</v>
          </cell>
          <cell r="D151">
            <v>16223.02</v>
          </cell>
          <cell r="E151">
            <v>0</v>
          </cell>
          <cell r="F151">
            <v>0</v>
          </cell>
          <cell r="G151">
            <v>243.2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1124.5999999999999</v>
          </cell>
          <cell r="Q151">
            <v>3434.8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2903.82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2990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5526.6</v>
          </cell>
          <cell r="BG151">
            <v>0</v>
          </cell>
          <cell r="BH151">
            <v>0</v>
          </cell>
          <cell r="BI151">
            <v>0</v>
          </cell>
        </row>
        <row r="152">
          <cell r="A152" t="str">
            <v>2-9-1-**</v>
          </cell>
          <cell r="B152" t="str">
            <v>SUMA - SW-Pozostaĺe koszty</v>
          </cell>
          <cell r="C152" t="str">
            <v>2-9-1</v>
          </cell>
          <cell r="D152">
            <v>16223.02</v>
          </cell>
          <cell r="E152">
            <v>0</v>
          </cell>
          <cell r="F152">
            <v>0</v>
          </cell>
          <cell r="G152">
            <v>243.2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1124.5999999999999</v>
          </cell>
          <cell r="Q152">
            <v>3434.8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2903.82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2990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5526.6</v>
          </cell>
          <cell r="BG152">
            <v>0</v>
          </cell>
          <cell r="BH152">
            <v>0</v>
          </cell>
          <cell r="BI152">
            <v>0</v>
          </cell>
        </row>
        <row r="153">
          <cell r="A153" t="str">
            <v>2-9-1-01</v>
          </cell>
          <cell r="B153" t="str">
            <v>SW-Koszty reprezenta</v>
          </cell>
          <cell r="C153" t="str">
            <v>2-9-1-01</v>
          </cell>
          <cell r="D153">
            <v>8516.6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2990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5526.6</v>
          </cell>
          <cell r="BG153">
            <v>0</v>
          </cell>
          <cell r="BH153">
            <v>0</v>
          </cell>
          <cell r="BI153">
            <v>0</v>
          </cell>
        </row>
        <row r="154">
          <cell r="A154" t="str">
            <v>2-9-1-02</v>
          </cell>
          <cell r="B154" t="str">
            <v>SW-Podróže sĺužbowe</v>
          </cell>
          <cell r="C154" t="str">
            <v>2-9-1-02</v>
          </cell>
          <cell r="D154">
            <v>7706.42</v>
          </cell>
          <cell r="E154">
            <v>0</v>
          </cell>
          <cell r="F154">
            <v>0</v>
          </cell>
          <cell r="G154">
            <v>243.2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1124.5999999999999</v>
          </cell>
          <cell r="Q154">
            <v>3434.8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2903.82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A155" t="str">
            <v>5-*-*-**</v>
          </cell>
          <cell r="B155" t="str">
            <v>SUMA - PM-PROCEDURY WYSOKOSPECJALIZOWANE</v>
          </cell>
          <cell r="C155" t="str">
            <v>5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A156" t="str">
            <v>5-1-*-**</v>
          </cell>
          <cell r="B156" t="str">
            <v>SUMA - PM-ZUŻYCIE MATERIAŁÓW</v>
          </cell>
          <cell r="C156" t="str">
            <v>5-1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</row>
        <row r="157">
          <cell r="A157" t="str">
            <v>5-2-*-**</v>
          </cell>
          <cell r="B157" t="str">
            <v>SUMA - PM-USŁUGI OBCE</v>
          </cell>
          <cell r="C157" t="str">
            <v>5-2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</row>
        <row r="158">
          <cell r="A158" t="str">
            <v>5-4-*-**</v>
          </cell>
          <cell r="B158" t="str">
            <v>SUMA - PM-WYNAGRODZENIA</v>
          </cell>
          <cell r="C158" t="str">
            <v>5-4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</row>
        <row r="159">
          <cell r="A159" t="str">
            <v>5-5-*-**</v>
          </cell>
          <cell r="B159" t="str">
            <v>SUMA - PM-ŚWIADCZENIA NA RZECZ PRACOWNIKÓW</v>
          </cell>
          <cell r="C159" t="str">
            <v>5-5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</row>
        <row r="160">
          <cell r="A160" t="str">
            <v>5-8-*-**</v>
          </cell>
          <cell r="B160" t="str">
            <v>SUMA - PM-MASZYNY I URZĄDZENIA</v>
          </cell>
          <cell r="C160" t="str">
            <v>5-8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</row>
        <row r="161">
          <cell r="A161" t="str">
            <v>5-9-*-**</v>
          </cell>
          <cell r="B161" t="str">
            <v>SUMA - PM-POZOSTAŁE KOSZTY</v>
          </cell>
          <cell r="C161" t="str">
            <v>5-9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sumowanie"/>
      <sheetName val="Wynik"/>
      <sheetName val="Wykres"/>
      <sheetName val="Przychody I-VI"/>
      <sheetName val="Przychody VII-XII"/>
      <sheetName val="Koszty"/>
      <sheetName val="Koszty zbiorczo"/>
      <sheetName val="Por.k_rodz. "/>
      <sheetName val="A1 Bezpośrednie "/>
      <sheetName val="Zakup procedur"/>
      <sheetName val="Sprzedaż procedur"/>
      <sheetName val="zak.pośr."/>
      <sheetName val="sprzed.pośr"/>
      <sheetName val="Zbiorówka"/>
      <sheetName val=" Bezp.placówka"/>
      <sheetName val="A1 Bezpośrednie"/>
      <sheetName val="500-37-01"/>
      <sheetName val="501-37-02"/>
      <sheetName val="530-37-03"/>
      <sheetName val="530-37-07"/>
      <sheetName val="535-37-10"/>
      <sheetName val="540-37-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C2">
            <v>12360160.704767451</v>
          </cell>
          <cell r="I2">
            <v>336069.48746415041</v>
          </cell>
          <cell r="K2">
            <v>1.0769537335809052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" name="Tabela1" displayName="Tabela1" ref="A3:K30" totalsRowShown="0" headerRowDxfId="44" dataDxfId="42" headerRowBorderDxfId="43" tableBorderDxfId="41" totalsRowBorderDxfId="40">
  <autoFilter ref="A3:K30"/>
  <tableColumns count="11">
    <tableColumn id="1" name="Nr placówki" dataDxfId="39"/>
    <tableColumn id="2" name="Nazwa placówki" dataDxfId="38"/>
    <tableColumn id="3" name="Wartość limitu" dataDxfId="37"/>
    <tableColumn id="4" name="Przychody za świadczenia medyczne ujęte _x000a_w wyniku finansowym " dataDxfId="36"/>
    <tableColumn id="5" name="Przychody wynikające _x000a_z pełnego wykonania" dataDxfId="35"/>
    <tableColumn id="6" name="Refundacja wynagrodzenia pielegniarki _x000a_NFZ_x000a_" dataDxfId="34"/>
    <tableColumn id="7" name="Pozostałe przychody" dataDxfId="33"/>
    <tableColumn id="8" name="koszty" dataDxfId="32"/>
    <tableColumn id="9" name="Wyniki _x000a_(d+f+g)-h" dataDxfId="31"/>
    <tableColumn id="10" name="Wyniki wynikające _x000a_z pełnego wykonania_x000a_e+f+g-h" dataDxfId="30"/>
    <tableColumn id="11" name="Pokrycie kosztów przychodami z pełnego wykonania_x000a_ [%]" dataDxfId="29" dataCellStyle="Procentowy">
      <calculatedColumnFormula>(E4+F4+G4)/H4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J30" totalsRowShown="0" headerRowDxfId="27" headerRowBorderDxfId="26" tableBorderDxfId="25" totalsRowBorderDxfId="24">
  <autoFilter ref="A3:J30"/>
  <tableColumns count="10">
    <tableColumn id="1" name="Nr placówki" dataDxfId="23"/>
    <tableColumn id="2" name="Nazwa placówki" dataDxfId="22"/>
    <tableColumn id="3" name="Wartość limitu wraz z ryczałtem" dataDxfId="21"/>
    <tableColumn id="4" name="Przychody za świadczenia medyczne ujęte _x000a_w wyniku finansowym " dataDxfId="20"/>
    <tableColumn id="5" name="Przychody wynikające _x000a_z pełnego wykonania" dataDxfId="19"/>
    <tableColumn id="6" name="Refundacja wynagrodzenia pielegniarki _x000a_NFZ_x000a_" dataDxfId="18"/>
    <tableColumn id="7" name="Pozostałe przychody" dataDxfId="17"/>
    <tableColumn id="8" name="koszty" dataDxfId="16"/>
    <tableColumn id="9" name="Wyniki _x000a_(d+f+g)-h" dataDxfId="15">
      <calculatedColumnFormula>D4+F4+G4-H4</calculatedColumnFormula>
    </tableColumn>
    <tableColumn id="11" name="Pokrycie kosztów przychodami z pełnego wykonania_x000a_ w % _x000a_(e+f+g)/h" dataDxfId="14" dataCellStyle="Procentowy">
      <calculatedColumnFormula>(E4+F4+G4)/H4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I30" totalsRowShown="0" headerRowDxfId="13" dataDxfId="11" headerRowBorderDxfId="12" tableBorderDxfId="10" totalsRowBorderDxfId="9" dataCellStyle="Normalny 2 3 3">
  <autoFilter ref="A3:I30"/>
  <sortState ref="A4:I39">
    <sortCondition ref="A3:A39"/>
  </sortState>
  <tableColumns count="9">
    <tableColumn id="1" name="Nr placówki" dataDxfId="8" dataCellStyle="Normalny 2 3 3"/>
    <tableColumn id="2" name="Nazwa placówki" dataDxfId="7" dataCellStyle="Normalny 2 3 3"/>
    <tableColumn id="4" name="Nadwykonania_x000a_Substancje czynne" dataDxfId="6" dataCellStyle="Normalny 2 3 3"/>
    <tableColumn id="5" name="Nadwykonania_x000a_Pozostałe" dataDxfId="5" dataCellStyle="Normalny 2 3 3"/>
    <tableColumn id="6" name="Nadwykonania_x000a_Ryczałt" dataDxfId="4" dataCellStyle="Normalny 2 3 3"/>
    <tableColumn id="7" name="Przychody_x000a_ogółem" dataDxfId="3" dataCellStyle="Normalny 2 3 3"/>
    <tableColumn id="8" name="Koszty_x000a_ogółem" dataDxfId="2" dataCellStyle="Normalny 2 3 3"/>
    <tableColumn id="10" name="Wynik" dataDxfId="1" dataCellStyle="Normalny 2 3 3"/>
    <tableColumn id="9" name="Pokrycie kosztów przychodami_x000a_ [%]" dataDxfId="0" dataCellStyle="Procentowy">
      <calculatedColumnFormula>F4/G4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64"/>
  <sheetViews>
    <sheetView zoomScale="70" zoomScaleNormal="70" workbookViewId="0">
      <selection activeCell="P28" sqref="P28"/>
    </sheetView>
  </sheetViews>
  <sheetFormatPr defaultColWidth="9.140625" defaultRowHeight="15.75"/>
  <cols>
    <col min="1" max="1" width="10.42578125" style="68" customWidth="1"/>
    <col min="2" max="2" width="68.5703125" style="69" customWidth="1"/>
    <col min="3" max="3" width="14.140625" style="68" customWidth="1"/>
    <col min="4" max="4" width="18.140625" style="70" customWidth="1"/>
    <col min="5" max="5" width="20.5703125" style="64" customWidth="1"/>
    <col min="6" max="6" width="18.85546875" style="64" customWidth="1"/>
    <col min="7" max="7" width="15.42578125" style="70" customWidth="1"/>
    <col min="8" max="8" width="18.140625" style="71" customWidth="1"/>
    <col min="9" max="9" width="15.85546875" style="72" customWidth="1"/>
    <col min="10" max="10" width="18" style="71" customWidth="1"/>
    <col min="11" max="11" width="20" style="73" customWidth="1"/>
    <col min="12" max="12" width="9.140625" style="37" customWidth="1"/>
    <col min="13" max="16384" width="9.140625" style="37"/>
  </cols>
  <sheetData>
    <row r="1" spans="1:12">
      <c r="A1" s="130" t="s">
        <v>0</v>
      </c>
      <c r="B1" s="130"/>
      <c r="C1" s="130"/>
      <c r="D1" s="131"/>
      <c r="E1" s="131"/>
      <c r="F1" s="131"/>
      <c r="G1" s="131"/>
      <c r="H1" s="131"/>
      <c r="I1" s="131"/>
      <c r="J1" s="131"/>
      <c r="K1" s="131"/>
    </row>
    <row r="2" spans="1:12">
      <c r="A2" s="132" t="s">
        <v>1</v>
      </c>
      <c r="B2" s="133"/>
      <c r="C2" s="133"/>
      <c r="D2" s="133"/>
      <c r="E2" s="133"/>
      <c r="F2" s="113"/>
      <c r="G2" s="114" t="s">
        <v>2</v>
      </c>
      <c r="H2" s="114">
        <v>2017</v>
      </c>
      <c r="I2" s="38"/>
      <c r="J2" s="39"/>
      <c r="K2" s="113"/>
    </row>
    <row r="3" spans="1:12" s="40" customFormat="1" ht="124.5" customHeight="1">
      <c r="A3" s="115" t="s">
        <v>3</v>
      </c>
      <c r="B3" s="116" t="s">
        <v>4</v>
      </c>
      <c r="C3" s="117" t="s">
        <v>5</v>
      </c>
      <c r="D3" s="117" t="s">
        <v>6</v>
      </c>
      <c r="E3" s="118" t="s">
        <v>7</v>
      </c>
      <c r="F3" s="118" t="s">
        <v>8</v>
      </c>
      <c r="G3" s="117" t="s">
        <v>9</v>
      </c>
      <c r="H3" s="116" t="s">
        <v>10</v>
      </c>
      <c r="I3" s="116" t="s">
        <v>11</v>
      </c>
      <c r="J3" s="116" t="s">
        <v>12</v>
      </c>
      <c r="K3" s="119" t="s">
        <v>79</v>
      </c>
    </row>
    <row r="4" spans="1:12" s="45" customFormat="1">
      <c r="A4" s="42" t="s">
        <v>14</v>
      </c>
      <c r="B4" s="43" t="s">
        <v>15</v>
      </c>
      <c r="C4" s="120">
        <v>24674502.879999999</v>
      </c>
      <c r="D4" s="121">
        <v>24623629.127860002</v>
      </c>
      <c r="E4" s="121">
        <v>24797220.531652</v>
      </c>
      <c r="F4" s="121">
        <v>307527.94</v>
      </c>
      <c r="G4" s="121">
        <v>33895151.485103711</v>
      </c>
      <c r="H4" s="121">
        <v>59704844.229999997</v>
      </c>
      <c r="I4" s="122">
        <f t="shared" ref="I4:I29" si="0">D4+F4+G4-H4</f>
        <v>-878535.67703627795</v>
      </c>
      <c r="J4" s="122">
        <f t="shared" ref="J4:J29" si="1">E4+F4+G4-H4</f>
        <v>-704944.27324428409</v>
      </c>
      <c r="K4" s="123">
        <f t="shared" ref="K4:K30" si="2">(E4+F4+G4)/H4</f>
        <v>0.98819284628683335</v>
      </c>
      <c r="L4" s="44"/>
    </row>
    <row r="5" spans="1:12" s="45" customFormat="1">
      <c r="A5" s="42" t="s">
        <v>16</v>
      </c>
      <c r="B5" s="43" t="s">
        <v>17</v>
      </c>
      <c r="C5" s="120">
        <v>28098739.909999993</v>
      </c>
      <c r="D5" s="120">
        <v>27993412.315148007</v>
      </c>
      <c r="E5" s="121">
        <v>28148072.569432005</v>
      </c>
      <c r="F5" s="121">
        <v>873631.1399999999</v>
      </c>
      <c r="G5" s="121">
        <v>2028389.3898982126</v>
      </c>
      <c r="H5" s="121">
        <v>34239305.395024739</v>
      </c>
      <c r="I5" s="122">
        <f t="shared" si="0"/>
        <v>-3343872.549978517</v>
      </c>
      <c r="J5" s="122">
        <f t="shared" si="1"/>
        <v>-3189212.2956945226</v>
      </c>
      <c r="K5" s="123">
        <f t="shared" si="2"/>
        <v>0.9068552279638844</v>
      </c>
    </row>
    <row r="6" spans="1:12" s="48" customFormat="1">
      <c r="A6" s="46" t="s">
        <v>18</v>
      </c>
      <c r="B6" s="47" t="s">
        <v>19</v>
      </c>
      <c r="C6" s="120">
        <v>7820855.6046439987</v>
      </c>
      <c r="D6" s="120">
        <v>7771256.4847560003</v>
      </c>
      <c r="E6" s="121">
        <v>8200666.2203200012</v>
      </c>
      <c r="F6" s="121">
        <v>282248.96999999997</v>
      </c>
      <c r="G6" s="121">
        <v>73665.957653590187</v>
      </c>
      <c r="H6" s="121">
        <v>9247943.2300000023</v>
      </c>
      <c r="I6" s="122">
        <f t="shared" si="0"/>
        <v>-1120771.8175904118</v>
      </c>
      <c r="J6" s="122">
        <f t="shared" si="1"/>
        <v>-691362.08202641085</v>
      </c>
      <c r="K6" s="123">
        <f t="shared" si="2"/>
        <v>0.92524153048608082</v>
      </c>
    </row>
    <row r="7" spans="1:12" s="45" customFormat="1">
      <c r="A7" s="42" t="s">
        <v>20</v>
      </c>
      <c r="B7" s="43" t="s">
        <v>21</v>
      </c>
      <c r="C7" s="120">
        <v>29634825.411200002</v>
      </c>
      <c r="D7" s="121">
        <v>29557366.593112003</v>
      </c>
      <c r="E7" s="121">
        <v>29357013.624772001</v>
      </c>
      <c r="F7" s="121">
        <v>600024.34000000008</v>
      </c>
      <c r="G7" s="121">
        <v>328486.52317985956</v>
      </c>
      <c r="H7" s="121">
        <v>32607284.293428097</v>
      </c>
      <c r="I7" s="122">
        <f t="shared" si="0"/>
        <v>-2121406.8371362351</v>
      </c>
      <c r="J7" s="122">
        <f t="shared" si="1"/>
        <v>-2321759.8054762371</v>
      </c>
      <c r="K7" s="123">
        <f t="shared" si="2"/>
        <v>0.92879628414979098</v>
      </c>
    </row>
    <row r="8" spans="1:12" s="45" customFormat="1">
      <c r="A8" s="42" t="s">
        <v>22</v>
      </c>
      <c r="B8" s="49" t="s">
        <v>23</v>
      </c>
      <c r="C8" s="120">
        <v>21282410.935156003</v>
      </c>
      <c r="D8" s="121">
        <v>21151953.799752004</v>
      </c>
      <c r="E8" s="121">
        <v>22152492.113739997</v>
      </c>
      <c r="F8" s="121">
        <v>498036.62</v>
      </c>
      <c r="G8" s="121">
        <v>414395.43447114353</v>
      </c>
      <c r="H8" s="121">
        <v>23812481.874888591</v>
      </c>
      <c r="I8" s="122">
        <f t="shared" si="0"/>
        <v>-1748096.0206654407</v>
      </c>
      <c r="J8" s="122">
        <f t="shared" si="1"/>
        <v>-747557.706677448</v>
      </c>
      <c r="K8" s="123">
        <f t="shared" si="2"/>
        <v>0.96860647661150412</v>
      </c>
    </row>
    <row r="9" spans="1:12" s="45" customFormat="1">
      <c r="A9" s="42" t="s">
        <v>24</v>
      </c>
      <c r="B9" s="43" t="s">
        <v>25</v>
      </c>
      <c r="C9" s="120">
        <v>14314315.463231999</v>
      </c>
      <c r="D9" s="121">
        <v>14263470.795612002</v>
      </c>
      <c r="E9" s="121">
        <v>14379576.658452002</v>
      </c>
      <c r="F9" s="121">
        <v>262367.80000000005</v>
      </c>
      <c r="G9" s="121">
        <v>409463.16024179378</v>
      </c>
      <c r="H9" s="121">
        <v>16484640.964798572</v>
      </c>
      <c r="I9" s="122">
        <f t="shared" si="0"/>
        <v>-1549339.2089447752</v>
      </c>
      <c r="J9" s="122">
        <f t="shared" si="1"/>
        <v>-1433233.3461047746</v>
      </c>
      <c r="K9" s="123">
        <f t="shared" si="2"/>
        <v>0.91305644149816112</v>
      </c>
    </row>
    <row r="10" spans="1:12" s="45" customFormat="1">
      <c r="A10" s="42" t="s">
        <v>26</v>
      </c>
      <c r="B10" s="43" t="s">
        <v>27</v>
      </c>
      <c r="C10" s="120">
        <v>24070338.42458</v>
      </c>
      <c r="D10" s="121">
        <v>23938498.929944005</v>
      </c>
      <c r="E10" s="121">
        <v>24400366.465672001</v>
      </c>
      <c r="F10" s="121">
        <v>334581.61</v>
      </c>
      <c r="G10" s="121">
        <v>462890.46181105945</v>
      </c>
      <c r="H10" s="121">
        <v>20528798.84</v>
      </c>
      <c r="I10" s="122">
        <f t="shared" si="0"/>
        <v>4207172.1617550626</v>
      </c>
      <c r="J10" s="122">
        <f t="shared" si="1"/>
        <v>4669039.697483059</v>
      </c>
      <c r="K10" s="123">
        <f t="shared" si="2"/>
        <v>1.2274385235041378</v>
      </c>
    </row>
    <row r="11" spans="1:12" s="45" customFormat="1" ht="31.5">
      <c r="A11" s="42" t="s">
        <v>28</v>
      </c>
      <c r="B11" s="43" t="s">
        <v>29</v>
      </c>
      <c r="C11" s="120">
        <v>22685629.560000002</v>
      </c>
      <c r="D11" s="121">
        <v>22255171.515552003</v>
      </c>
      <c r="E11" s="121">
        <v>23205089.530352008</v>
      </c>
      <c r="F11" s="121">
        <v>362567.03</v>
      </c>
      <c r="G11" s="121">
        <v>100783.882264</v>
      </c>
      <c r="H11" s="121">
        <v>21310501.871824995</v>
      </c>
      <c r="I11" s="122">
        <f t="shared" si="0"/>
        <v>1408020.5559910089</v>
      </c>
      <c r="J11" s="122">
        <f t="shared" si="1"/>
        <v>2357938.5707910135</v>
      </c>
      <c r="K11" s="123">
        <f t="shared" si="2"/>
        <v>1.1106467874371597</v>
      </c>
    </row>
    <row r="12" spans="1:12" s="45" customFormat="1" ht="17.25" customHeight="1">
      <c r="A12" s="42" t="s">
        <v>30</v>
      </c>
      <c r="B12" s="43" t="s">
        <v>31</v>
      </c>
      <c r="C12" s="120">
        <v>9963982.9600000009</v>
      </c>
      <c r="D12" s="121">
        <v>9925437.2748800013</v>
      </c>
      <c r="E12" s="121">
        <v>9982456.9468800016</v>
      </c>
      <c r="F12" s="121">
        <v>266052.40000000002</v>
      </c>
      <c r="G12" s="121">
        <v>247971.325518</v>
      </c>
      <c r="H12" s="121">
        <v>12869454.662979623</v>
      </c>
      <c r="I12" s="122">
        <f t="shared" si="0"/>
        <v>-2429993.6625816207</v>
      </c>
      <c r="J12" s="122">
        <f t="shared" si="1"/>
        <v>-2372973.9905816205</v>
      </c>
      <c r="K12" s="123">
        <f t="shared" si="2"/>
        <v>0.81561192352557588</v>
      </c>
    </row>
    <row r="13" spans="1:12" s="45" customFormat="1">
      <c r="A13" s="42" t="s">
        <v>32</v>
      </c>
      <c r="B13" s="43" t="s">
        <v>33</v>
      </c>
      <c r="C13" s="120">
        <v>8442595.0040000007</v>
      </c>
      <c r="D13" s="121">
        <v>8353060.7710719993</v>
      </c>
      <c r="E13" s="121">
        <v>8500621.4561520014</v>
      </c>
      <c r="F13" s="121">
        <v>720343.87</v>
      </c>
      <c r="G13" s="121">
        <v>380429.47612487577</v>
      </c>
      <c r="H13" s="121">
        <v>13547611.530000001</v>
      </c>
      <c r="I13" s="122">
        <f t="shared" si="0"/>
        <v>-4093777.4128031265</v>
      </c>
      <c r="J13" s="122">
        <f t="shared" si="1"/>
        <v>-3946216.7277231254</v>
      </c>
      <c r="K13" s="123">
        <f t="shared" si="2"/>
        <v>0.70871494809364932</v>
      </c>
    </row>
    <row r="14" spans="1:12" s="45" customFormat="1">
      <c r="A14" s="42" t="s">
        <v>34</v>
      </c>
      <c r="B14" s="43" t="s">
        <v>35</v>
      </c>
      <c r="C14" s="120">
        <v>5846757.1089280006</v>
      </c>
      <c r="D14" s="121">
        <v>5845823.6153120007</v>
      </c>
      <c r="E14" s="121">
        <v>5149296.7709919997</v>
      </c>
      <c r="F14" s="121">
        <v>148045.82</v>
      </c>
      <c r="G14" s="121">
        <v>25845.39</v>
      </c>
      <c r="H14" s="121">
        <v>4390444.2391200801</v>
      </c>
      <c r="I14" s="122">
        <f t="shared" si="0"/>
        <v>1629270.5861919206</v>
      </c>
      <c r="J14" s="122">
        <f t="shared" si="1"/>
        <v>932743.74187191948</v>
      </c>
      <c r="K14" s="123">
        <f t="shared" si="2"/>
        <v>1.2124486022532557</v>
      </c>
    </row>
    <row r="15" spans="1:12" s="45" customFormat="1">
      <c r="A15" s="42" t="s">
        <v>36</v>
      </c>
      <c r="B15" s="43" t="s">
        <v>37</v>
      </c>
      <c r="C15" s="120">
        <v>17926759.008482646</v>
      </c>
      <c r="D15" s="121">
        <v>17690865.295281965</v>
      </c>
      <c r="E15" s="121">
        <v>18073039.236750044</v>
      </c>
      <c r="F15" s="121">
        <v>847131.40000000014</v>
      </c>
      <c r="G15" s="121">
        <v>49029.2</v>
      </c>
      <c r="H15" s="121">
        <v>17791649.130000006</v>
      </c>
      <c r="I15" s="122">
        <f t="shared" si="0"/>
        <v>795376.76528195664</v>
      </c>
      <c r="J15" s="122">
        <f t="shared" si="1"/>
        <v>1177550.7067500353</v>
      </c>
      <c r="K15" s="123">
        <f t="shared" si="2"/>
        <v>1.0661855850543089</v>
      </c>
    </row>
    <row r="16" spans="1:12" s="45" customFormat="1">
      <c r="A16" s="42" t="s">
        <v>38</v>
      </c>
      <c r="B16" s="43" t="s">
        <v>39</v>
      </c>
      <c r="C16" s="120">
        <v>22282546.600000001</v>
      </c>
      <c r="D16" s="121">
        <v>22274301.877592001</v>
      </c>
      <c r="E16" s="121">
        <v>22286416.228407998</v>
      </c>
      <c r="F16" s="121">
        <v>1259569.3899999999</v>
      </c>
      <c r="G16" s="121">
        <v>217593.66999999998</v>
      </c>
      <c r="H16" s="121">
        <v>22032659.670000002</v>
      </c>
      <c r="I16" s="122">
        <f t="shared" si="0"/>
        <v>1718805.2675920017</v>
      </c>
      <c r="J16" s="122">
        <f t="shared" si="1"/>
        <v>1730919.6184079982</v>
      </c>
      <c r="K16" s="123">
        <f t="shared" si="2"/>
        <v>1.0785615374781485</v>
      </c>
    </row>
    <row r="17" spans="1:11" s="45" customFormat="1">
      <c r="A17" s="42" t="s">
        <v>40</v>
      </c>
      <c r="B17" s="50" t="s">
        <v>41</v>
      </c>
      <c r="C17" s="120">
        <v>9900779.7120000012</v>
      </c>
      <c r="D17" s="121">
        <v>9867355.3077040035</v>
      </c>
      <c r="E17" s="121">
        <v>10388819.433364002</v>
      </c>
      <c r="F17" s="121">
        <v>662552.34</v>
      </c>
      <c r="G17" s="121">
        <v>128980.30244353114</v>
      </c>
      <c r="H17" s="121">
        <v>12195149.714134386</v>
      </c>
      <c r="I17" s="122">
        <f t="shared" si="0"/>
        <v>-1536261.763986852</v>
      </c>
      <c r="J17" s="122">
        <f t="shared" si="1"/>
        <v>-1014797.6383268535</v>
      </c>
      <c r="K17" s="123">
        <f t="shared" si="2"/>
        <v>0.91678678309699746</v>
      </c>
    </row>
    <row r="18" spans="1:11" s="45" customFormat="1" ht="31.5">
      <c r="A18" s="42" t="s">
        <v>42</v>
      </c>
      <c r="B18" s="43" t="s">
        <v>43</v>
      </c>
      <c r="C18" s="120">
        <v>9341322.9396480005</v>
      </c>
      <c r="D18" s="121">
        <v>9213688.1116096005</v>
      </c>
      <c r="E18" s="121">
        <v>9880865.0187136009</v>
      </c>
      <c r="F18" s="121">
        <v>427188.36</v>
      </c>
      <c r="G18" s="121">
        <v>200805.35891718487</v>
      </c>
      <c r="H18" s="121">
        <v>11105240.591215385</v>
      </c>
      <c r="I18" s="122">
        <f t="shared" si="0"/>
        <v>-1263558.7606886011</v>
      </c>
      <c r="J18" s="122">
        <f t="shared" si="1"/>
        <v>-596381.85358460061</v>
      </c>
      <c r="K18" s="123">
        <f t="shared" si="2"/>
        <v>0.9462972595067991</v>
      </c>
    </row>
    <row r="19" spans="1:11" s="45" customFormat="1">
      <c r="A19" s="42" t="s">
        <v>44</v>
      </c>
      <c r="B19" s="43" t="s">
        <v>45</v>
      </c>
      <c r="C19" s="120">
        <v>11695278.338943288</v>
      </c>
      <c r="D19" s="121">
        <v>11601723.85884485</v>
      </c>
      <c r="E19" s="121">
        <v>11631268.473048</v>
      </c>
      <c r="F19" s="121">
        <v>358609.68999999994</v>
      </c>
      <c r="G19" s="121">
        <v>64241.751495910852</v>
      </c>
      <c r="H19" s="121">
        <v>11310701.25</v>
      </c>
      <c r="I19" s="122">
        <f t="shared" si="0"/>
        <v>713874.0503407605</v>
      </c>
      <c r="J19" s="122">
        <f t="shared" si="1"/>
        <v>743418.66454390995</v>
      </c>
      <c r="K19" s="123">
        <f t="shared" si="2"/>
        <v>1.065727017990499</v>
      </c>
    </row>
    <row r="20" spans="1:11" s="45" customFormat="1">
      <c r="A20" s="42" t="s">
        <v>46</v>
      </c>
      <c r="B20" s="43" t="s">
        <v>47</v>
      </c>
      <c r="C20" s="120">
        <v>17838890.725981362</v>
      </c>
      <c r="D20" s="121">
        <v>17843235.397391517</v>
      </c>
      <c r="E20" s="121">
        <v>17800584.937939443</v>
      </c>
      <c r="F20" s="121">
        <v>1131767.5899999999</v>
      </c>
      <c r="G20" s="121">
        <v>84051.839999999997</v>
      </c>
      <c r="H20" s="121">
        <v>17688929.890000001</v>
      </c>
      <c r="I20" s="122">
        <f t="shared" si="0"/>
        <v>1370124.9373915158</v>
      </c>
      <c r="J20" s="122">
        <f t="shared" si="1"/>
        <v>1327474.4779394418</v>
      </c>
      <c r="K20" s="123">
        <f t="shared" si="2"/>
        <v>1.0750454937746063</v>
      </c>
    </row>
    <row r="21" spans="1:11" s="45" customFormat="1">
      <c r="A21" s="42" t="s">
        <v>48</v>
      </c>
      <c r="B21" s="43" t="s">
        <v>49</v>
      </c>
      <c r="C21" s="120">
        <v>15121006.954879999</v>
      </c>
      <c r="D21" s="121">
        <v>14950457.201444002</v>
      </c>
      <c r="E21" s="121">
        <v>15262336.660916001</v>
      </c>
      <c r="F21" s="121">
        <v>406594.4</v>
      </c>
      <c r="G21" s="121">
        <v>303663.25006300001</v>
      </c>
      <c r="H21" s="121">
        <v>14187188.644411262</v>
      </c>
      <c r="I21" s="122">
        <f t="shared" si="0"/>
        <v>1473526.2070957404</v>
      </c>
      <c r="J21" s="122">
        <f t="shared" si="1"/>
        <v>1785405.6665677391</v>
      </c>
      <c r="K21" s="123">
        <f t="shared" si="2"/>
        <v>1.1258463330062973</v>
      </c>
    </row>
    <row r="22" spans="1:11" s="45" customFormat="1" ht="31.5">
      <c r="A22" s="42" t="s">
        <v>50</v>
      </c>
      <c r="B22" s="43" t="s">
        <v>51</v>
      </c>
      <c r="C22" s="120">
        <v>18476471.601696</v>
      </c>
      <c r="D22" s="121">
        <v>18369032.5259936</v>
      </c>
      <c r="E22" s="121">
        <v>19206967.526023205</v>
      </c>
      <c r="F22" s="121">
        <v>634079.4</v>
      </c>
      <c r="G22" s="121">
        <v>313266.57652499998</v>
      </c>
      <c r="H22" s="121">
        <v>22171490.246750563</v>
      </c>
      <c r="I22" s="122">
        <f t="shared" si="0"/>
        <v>-2855111.7442319654</v>
      </c>
      <c r="J22" s="122">
        <f t="shared" si="1"/>
        <v>-2017176.7442023605</v>
      </c>
      <c r="K22" s="123">
        <f t="shared" si="2"/>
        <v>0.90901934323075118</v>
      </c>
    </row>
    <row r="23" spans="1:11" s="45" customFormat="1">
      <c r="A23" s="42" t="s">
        <v>52</v>
      </c>
      <c r="B23" s="43" t="s">
        <v>53</v>
      </c>
      <c r="C23" s="120">
        <v>8270360.017599998</v>
      </c>
      <c r="D23" s="121">
        <v>8211124.5814240007</v>
      </c>
      <c r="E23" s="121">
        <v>8492673.498304002</v>
      </c>
      <c r="F23" s="121">
        <v>540258.65999999992</v>
      </c>
      <c r="G23" s="121">
        <v>93501.796544000012</v>
      </c>
      <c r="H23" s="121">
        <v>13760434.301721493</v>
      </c>
      <c r="I23" s="122">
        <f t="shared" si="0"/>
        <v>-4915549.2637534924</v>
      </c>
      <c r="J23" s="122">
        <f t="shared" si="1"/>
        <v>-4634000.3468734901</v>
      </c>
      <c r="K23" s="123">
        <f t="shared" si="2"/>
        <v>0.66323734809055002</v>
      </c>
    </row>
    <row r="24" spans="1:11" s="45" customFormat="1">
      <c r="A24" s="42" t="s">
        <v>54</v>
      </c>
      <c r="B24" s="43" t="s">
        <v>55</v>
      </c>
      <c r="C24" s="120">
        <v>10743203.689152</v>
      </c>
      <c r="D24" s="121">
        <v>10738322.5360312</v>
      </c>
      <c r="E24" s="121">
        <v>11028911.241123199</v>
      </c>
      <c r="F24" s="121">
        <v>400040.63000000006</v>
      </c>
      <c r="G24" s="121">
        <v>189948.44</v>
      </c>
      <c r="H24" s="121">
        <v>12775206.893215956</v>
      </c>
      <c r="I24" s="122">
        <f t="shared" si="0"/>
        <v>-1446895.2871847562</v>
      </c>
      <c r="J24" s="122">
        <f t="shared" si="1"/>
        <v>-1156306.5820927564</v>
      </c>
      <c r="K24" s="123">
        <f t="shared" si="2"/>
        <v>0.90948823046405669</v>
      </c>
    </row>
    <row r="25" spans="1:11" s="45" customFormat="1">
      <c r="A25" s="42" t="s">
        <v>56</v>
      </c>
      <c r="B25" s="43" t="s">
        <v>57</v>
      </c>
      <c r="C25" s="120">
        <v>16915717.890000001</v>
      </c>
      <c r="D25" s="121">
        <v>16918352.002712</v>
      </c>
      <c r="E25" s="121">
        <v>17131861.456332002</v>
      </c>
      <c r="F25" s="121">
        <v>0</v>
      </c>
      <c r="G25" s="121">
        <v>72320.033936542372</v>
      </c>
      <c r="H25" s="121">
        <v>16376910.837599</v>
      </c>
      <c r="I25" s="122">
        <f t="shared" si="0"/>
        <v>613761.19904954173</v>
      </c>
      <c r="J25" s="122">
        <f t="shared" si="1"/>
        <v>827270.6526695434</v>
      </c>
      <c r="K25" s="123">
        <f t="shared" si="2"/>
        <v>1.0505144505501154</v>
      </c>
    </row>
    <row r="26" spans="1:11" s="45" customFormat="1">
      <c r="A26" s="42" t="s">
        <v>58</v>
      </c>
      <c r="B26" s="43" t="s">
        <v>59</v>
      </c>
      <c r="C26" s="120">
        <v>5332939.4399999995</v>
      </c>
      <c r="D26" s="121">
        <v>5304540.9355640011</v>
      </c>
      <c r="E26" s="121">
        <v>5254820.118764</v>
      </c>
      <c r="F26" s="121">
        <v>151238.66999999998</v>
      </c>
      <c r="G26" s="121">
        <v>9879.93</v>
      </c>
      <c r="H26" s="121">
        <v>8030515.3840560773</v>
      </c>
      <c r="I26" s="122">
        <f t="shared" si="0"/>
        <v>-2564855.8484920766</v>
      </c>
      <c r="J26" s="122">
        <f t="shared" si="1"/>
        <v>-2614576.6652920777</v>
      </c>
      <c r="K26" s="123">
        <f t="shared" si="2"/>
        <v>0.67441981737771117</v>
      </c>
    </row>
    <row r="27" spans="1:11" s="45" customFormat="1" ht="31.5">
      <c r="A27" s="42" t="s">
        <v>60</v>
      </c>
      <c r="B27" s="51" t="s">
        <v>61</v>
      </c>
      <c r="C27" s="120">
        <v>14880854.397056714</v>
      </c>
      <c r="D27" s="121">
        <v>14857614.22684402</v>
      </c>
      <c r="E27" s="121">
        <v>15097705.250528002</v>
      </c>
      <c r="F27" s="121">
        <v>296041.76999999996</v>
      </c>
      <c r="G27" s="121">
        <v>236922.99910142852</v>
      </c>
      <c r="H27" s="121">
        <v>19643400.526666667</v>
      </c>
      <c r="I27" s="122">
        <f t="shared" si="0"/>
        <v>-4252821.5307212193</v>
      </c>
      <c r="J27" s="122">
        <f t="shared" si="1"/>
        <v>-4012730.5070372373</v>
      </c>
      <c r="K27" s="123">
        <f t="shared" si="2"/>
        <v>0.79572118882421594</v>
      </c>
    </row>
    <row r="28" spans="1:11" s="45" customFormat="1">
      <c r="A28" s="42" t="s">
        <v>60</v>
      </c>
      <c r="B28" s="51" t="s">
        <v>63</v>
      </c>
      <c r="C28" s="120">
        <v>8020364.8680000007</v>
      </c>
      <c r="D28" s="121">
        <v>10974847.284799999</v>
      </c>
      <c r="E28" s="121">
        <v>10974847.284799999</v>
      </c>
      <c r="F28" s="121">
        <v>401364.93</v>
      </c>
      <c r="G28" s="121">
        <v>761643.05910142849</v>
      </c>
      <c r="H28" s="121">
        <v>15302051.135666668</v>
      </c>
      <c r="I28" s="122">
        <f t="shared" si="0"/>
        <v>-3164195.8617652413</v>
      </c>
      <c r="J28" s="122">
        <f t="shared" si="1"/>
        <v>-3164195.8617652413</v>
      </c>
      <c r="K28" s="123">
        <f t="shared" si="2"/>
        <v>0.79321753445261989</v>
      </c>
    </row>
    <row r="29" spans="1:11" s="45" customFormat="1">
      <c r="A29" s="52">
        <v>80</v>
      </c>
      <c r="B29" s="43" t="s">
        <v>64</v>
      </c>
      <c r="C29" s="120">
        <v>3744138.1863999995</v>
      </c>
      <c r="D29" s="121">
        <v>3744066.1863999995</v>
      </c>
      <c r="E29" s="121">
        <v>3855804.8463999997</v>
      </c>
      <c r="F29" s="121">
        <v>111738.66</v>
      </c>
      <c r="G29" s="121">
        <v>158927.29999999999</v>
      </c>
      <c r="H29" s="121">
        <v>3240858.19</v>
      </c>
      <c r="I29" s="122">
        <f t="shared" si="0"/>
        <v>773873.95639999956</v>
      </c>
      <c r="J29" s="122">
        <f t="shared" si="1"/>
        <v>885612.61639999971</v>
      </c>
      <c r="K29" s="123">
        <f t="shared" si="2"/>
        <v>1.2732648466793914</v>
      </c>
    </row>
    <row r="30" spans="1:11" s="45" customFormat="1">
      <c r="A30" s="53" t="s">
        <v>76</v>
      </c>
      <c r="B30" s="43" t="s">
        <v>77</v>
      </c>
      <c r="C30" s="120">
        <v>31273849.734144002</v>
      </c>
      <c r="D30" s="120">
        <v>40048971.753055997</v>
      </c>
      <c r="E30" s="120">
        <v>40650216.025056005</v>
      </c>
      <c r="F30" s="120">
        <v>1983115.5300000003</v>
      </c>
      <c r="G30" s="120">
        <v>145366.84</v>
      </c>
      <c r="H30" s="120">
        <v>50277993.002270922</v>
      </c>
      <c r="I30" s="120">
        <v>-8100538.8792149276</v>
      </c>
      <c r="J30" s="120">
        <v>-7499294.6072149277</v>
      </c>
      <c r="K30" s="123">
        <f t="shared" si="2"/>
        <v>0.85084339768939887</v>
      </c>
    </row>
    <row r="31" spans="1:11" s="58" customFormat="1">
      <c r="A31" s="55"/>
      <c r="B31" s="56"/>
      <c r="C31" s="55"/>
      <c r="D31" s="57"/>
      <c r="E31" s="57"/>
      <c r="F31" s="57"/>
      <c r="G31" s="57"/>
      <c r="I31" s="59"/>
    </row>
    <row r="32" spans="1:11" s="58" customFormat="1">
      <c r="A32" s="55"/>
      <c r="B32" s="56"/>
      <c r="C32" s="55"/>
      <c r="D32" s="55"/>
      <c r="E32" s="55"/>
      <c r="F32" s="124"/>
      <c r="G32" s="55"/>
      <c r="H32" s="55"/>
      <c r="I32" s="55"/>
      <c r="J32" s="55"/>
      <c r="K32" s="55"/>
    </row>
    <row r="33" spans="1:11" s="58" customFormat="1">
      <c r="A33" s="55"/>
      <c r="B33" s="56"/>
      <c r="C33" s="55"/>
      <c r="D33" s="55"/>
      <c r="E33" s="55"/>
      <c r="F33" s="55"/>
      <c r="G33" s="55"/>
      <c r="H33" s="55"/>
      <c r="I33" s="59"/>
    </row>
    <row r="34" spans="1:11" s="58" customFormat="1">
      <c r="A34" s="55"/>
      <c r="B34" s="56"/>
      <c r="C34" s="55"/>
      <c r="D34" s="55"/>
      <c r="E34" s="55"/>
      <c r="F34" s="55"/>
      <c r="G34" s="55"/>
      <c r="H34" s="55"/>
      <c r="I34" s="55"/>
      <c r="J34" s="55"/>
      <c r="K34" s="55"/>
    </row>
    <row r="35" spans="1:11" s="58" customFormat="1">
      <c r="A35" s="55"/>
      <c r="B35" s="56"/>
      <c r="C35" s="55"/>
      <c r="D35" s="57"/>
      <c r="F35" s="57"/>
      <c r="G35" s="57"/>
      <c r="I35" s="59"/>
    </row>
    <row r="36" spans="1:11" s="58" customFormat="1">
      <c r="A36" s="55"/>
      <c r="B36" s="56"/>
      <c r="C36" s="55"/>
      <c r="D36" s="57"/>
      <c r="E36" s="57"/>
      <c r="F36" s="57"/>
      <c r="G36" s="57"/>
      <c r="I36" s="59"/>
    </row>
    <row r="37" spans="1:11" s="58" customFormat="1">
      <c r="A37" s="55"/>
      <c r="B37" s="56"/>
      <c r="C37" s="55"/>
      <c r="D37" s="57"/>
      <c r="E37" s="57"/>
      <c r="F37" s="57"/>
      <c r="G37" s="125"/>
      <c r="I37" s="59"/>
    </row>
    <row r="38" spans="1:11" s="58" customFormat="1">
      <c r="A38" s="55"/>
      <c r="B38" s="56"/>
      <c r="C38" s="55"/>
      <c r="D38" s="57"/>
      <c r="E38" s="57"/>
      <c r="F38" s="57"/>
      <c r="G38" s="57"/>
      <c r="I38" s="59"/>
    </row>
    <row r="39" spans="1:11" s="58" customFormat="1">
      <c r="A39" s="55"/>
      <c r="B39" s="56"/>
      <c r="C39" s="55"/>
      <c r="D39" s="57"/>
      <c r="E39" s="57"/>
      <c r="F39" s="57"/>
      <c r="G39" s="57"/>
      <c r="I39" s="59"/>
    </row>
    <row r="40" spans="1:11" s="58" customFormat="1">
      <c r="A40" s="55"/>
      <c r="B40" s="56"/>
      <c r="C40" s="55"/>
      <c r="D40" s="57"/>
      <c r="E40" s="57"/>
      <c r="F40" s="57"/>
      <c r="G40" s="57"/>
      <c r="I40" s="59"/>
    </row>
    <row r="41" spans="1:11" s="58" customFormat="1">
      <c r="A41" s="55"/>
      <c r="B41" s="56"/>
      <c r="C41" s="55"/>
      <c r="D41" s="57"/>
      <c r="E41" s="57"/>
      <c r="F41" s="57"/>
      <c r="G41" s="57"/>
      <c r="I41" s="59"/>
    </row>
    <row r="42" spans="1:11" s="58" customFormat="1">
      <c r="A42" s="55"/>
      <c r="B42" s="56"/>
      <c r="C42" s="55"/>
      <c r="D42" s="57"/>
      <c r="E42" s="57"/>
      <c r="F42" s="57"/>
      <c r="G42" s="57"/>
      <c r="I42" s="59"/>
    </row>
    <row r="43" spans="1:11" s="58" customFormat="1">
      <c r="A43" s="55"/>
      <c r="B43" s="56"/>
      <c r="C43" s="55"/>
      <c r="D43" s="57"/>
      <c r="E43" s="57"/>
      <c r="F43" s="57"/>
      <c r="G43" s="57"/>
      <c r="I43" s="59"/>
    </row>
    <row r="44" spans="1:11" s="58" customFormat="1">
      <c r="A44" s="55"/>
      <c r="B44" s="56"/>
      <c r="C44" s="55"/>
      <c r="D44" s="57"/>
      <c r="E44" s="57"/>
      <c r="F44" s="57"/>
      <c r="G44" s="57"/>
      <c r="I44" s="59"/>
    </row>
    <row r="45" spans="1:11" s="58" customFormat="1">
      <c r="A45" s="55"/>
      <c r="B45" s="56"/>
      <c r="C45" s="55"/>
      <c r="D45" s="57"/>
      <c r="E45" s="57"/>
      <c r="F45" s="57"/>
      <c r="G45" s="57"/>
      <c r="I45" s="59"/>
    </row>
    <row r="46" spans="1:11" s="58" customFormat="1">
      <c r="A46" s="55"/>
      <c r="B46" s="56"/>
      <c r="C46" s="55"/>
      <c r="D46" s="57"/>
      <c r="E46" s="57"/>
      <c r="F46" s="57"/>
      <c r="G46" s="57"/>
      <c r="I46" s="59"/>
    </row>
    <row r="47" spans="1:11" s="58" customFormat="1">
      <c r="A47" s="55"/>
      <c r="B47" s="56"/>
      <c r="C47" s="55"/>
      <c r="D47" s="57"/>
      <c r="E47" s="57"/>
      <c r="F47" s="57"/>
      <c r="G47" s="57"/>
      <c r="I47" s="59"/>
    </row>
    <row r="48" spans="1:11" s="58" customFormat="1">
      <c r="A48" s="55"/>
      <c r="B48" s="56"/>
      <c r="C48" s="55"/>
      <c r="D48" s="57"/>
      <c r="E48" s="57"/>
      <c r="F48" s="57"/>
      <c r="G48" s="57"/>
      <c r="I48" s="59"/>
    </row>
    <row r="49" spans="1:11" s="58" customFormat="1">
      <c r="A49" s="55"/>
      <c r="B49" s="56"/>
      <c r="C49" s="55"/>
      <c r="D49" s="57"/>
      <c r="E49" s="57"/>
      <c r="F49" s="57"/>
      <c r="G49" s="57"/>
      <c r="I49" s="59"/>
    </row>
    <row r="50" spans="1:11" s="58" customFormat="1">
      <c r="A50" s="55"/>
      <c r="B50" s="56"/>
      <c r="C50" s="55"/>
      <c r="D50" s="57"/>
      <c r="E50" s="57"/>
      <c r="F50" s="57"/>
      <c r="G50" s="57"/>
      <c r="I50" s="59"/>
    </row>
    <row r="51" spans="1:11" s="58" customFormat="1">
      <c r="A51" s="55"/>
      <c r="B51" s="56"/>
      <c r="C51" s="55"/>
      <c r="D51" s="57"/>
      <c r="E51" s="57"/>
      <c r="F51" s="57"/>
      <c r="G51" s="57"/>
      <c r="I51" s="59"/>
    </row>
    <row r="52" spans="1:11" s="58" customFormat="1">
      <c r="A52" s="55"/>
      <c r="B52" s="56"/>
      <c r="C52" s="55"/>
      <c r="D52" s="57"/>
      <c r="E52" s="57"/>
      <c r="F52" s="57"/>
      <c r="G52" s="57"/>
      <c r="I52" s="59"/>
    </row>
    <row r="53" spans="1:11" s="58" customFormat="1">
      <c r="A53" s="55"/>
      <c r="B53" s="56"/>
      <c r="C53" s="55"/>
      <c r="D53" s="57"/>
      <c r="E53" s="57"/>
      <c r="F53" s="57"/>
      <c r="G53" s="57"/>
      <c r="I53" s="59"/>
    </row>
    <row r="54" spans="1:11" s="58" customFormat="1">
      <c r="A54" s="55"/>
      <c r="B54" s="56"/>
      <c r="C54" s="55"/>
      <c r="D54" s="57"/>
      <c r="E54" s="57"/>
      <c r="F54" s="57"/>
      <c r="G54" s="57"/>
      <c r="I54" s="59"/>
    </row>
    <row r="55" spans="1:11" s="58" customFormat="1">
      <c r="A55" s="55"/>
      <c r="B55" s="56"/>
      <c r="C55" s="55"/>
      <c r="D55" s="57"/>
      <c r="E55" s="57"/>
      <c r="F55" s="57"/>
      <c r="G55" s="57"/>
      <c r="I55" s="59"/>
    </row>
    <row r="56" spans="1:11" s="58" customFormat="1">
      <c r="A56" s="55"/>
      <c r="B56" s="56"/>
      <c r="C56" s="55"/>
      <c r="D56" s="57"/>
      <c r="E56" s="57"/>
      <c r="F56" s="57"/>
      <c r="G56" s="57"/>
      <c r="I56" s="59"/>
    </row>
    <row r="57" spans="1:11" s="66" customFormat="1">
      <c r="A57" s="62"/>
      <c r="B57" s="63"/>
      <c r="C57" s="62"/>
      <c r="D57" s="64"/>
      <c r="E57" s="64"/>
      <c r="F57" s="64"/>
      <c r="G57" s="64"/>
      <c r="H57" s="54"/>
      <c r="I57" s="65"/>
      <c r="J57" s="54"/>
      <c r="K57" s="54"/>
    </row>
    <row r="58" spans="1:11" s="66" customFormat="1">
      <c r="A58" s="62"/>
      <c r="B58" s="63"/>
      <c r="C58" s="62"/>
      <c r="D58" s="64"/>
      <c r="E58" s="64"/>
      <c r="F58" s="64"/>
      <c r="G58" s="64"/>
      <c r="H58" s="54"/>
      <c r="I58" s="67"/>
      <c r="J58" s="54"/>
      <c r="K58" s="54"/>
    </row>
    <row r="59" spans="1:11" s="66" customFormat="1">
      <c r="A59" s="62"/>
      <c r="B59" s="63"/>
      <c r="C59" s="62"/>
      <c r="D59" s="64"/>
      <c r="E59" s="64"/>
      <c r="F59" s="64"/>
      <c r="G59" s="64"/>
      <c r="H59" s="54"/>
      <c r="I59" s="67"/>
      <c r="J59" s="54"/>
      <c r="K59" s="54"/>
    </row>
    <row r="60" spans="1:11" s="66" customFormat="1">
      <c r="A60" s="62"/>
      <c r="B60" s="63"/>
      <c r="C60" s="62"/>
      <c r="D60" s="64"/>
      <c r="E60" s="64"/>
      <c r="F60" s="64"/>
      <c r="G60" s="64"/>
      <c r="H60" s="54"/>
      <c r="I60" s="65"/>
      <c r="J60" s="54"/>
      <c r="K60" s="54"/>
    </row>
    <row r="61" spans="1:11" s="66" customFormat="1">
      <c r="A61" s="62"/>
      <c r="B61" s="63"/>
      <c r="C61" s="62"/>
      <c r="D61" s="64"/>
      <c r="E61" s="64"/>
      <c r="F61" s="64"/>
      <c r="G61" s="64"/>
      <c r="H61" s="54"/>
      <c r="I61" s="65"/>
      <c r="J61" s="54"/>
      <c r="K61" s="54"/>
    </row>
    <row r="62" spans="1:11" s="66" customFormat="1">
      <c r="A62" s="62"/>
      <c r="B62" s="63"/>
      <c r="C62" s="62"/>
      <c r="D62" s="64"/>
      <c r="E62" s="64"/>
      <c r="F62" s="64"/>
      <c r="G62" s="64"/>
      <c r="H62" s="54"/>
      <c r="I62" s="65"/>
      <c r="J62" s="54"/>
      <c r="K62" s="54"/>
    </row>
    <row r="63" spans="1:11">
      <c r="K63" s="71"/>
    </row>
    <row r="64" spans="1:11">
      <c r="K64" s="71"/>
    </row>
  </sheetData>
  <mergeCells count="2">
    <mergeCell ref="A1:K1"/>
    <mergeCell ref="A2:E2"/>
  </mergeCells>
  <printOptions horizontalCentered="1"/>
  <pageMargins left="0" right="0" top="0" bottom="0" header="0.15748031496062992" footer="0.15748031496062992"/>
  <pageSetup paperSize="8" scale="53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  <pageSetUpPr fitToPage="1"/>
  </sheetPr>
  <dimension ref="A1:P64"/>
  <sheetViews>
    <sheetView zoomScale="70" zoomScaleNormal="70" workbookViewId="0">
      <selection activeCell="J30" sqref="A4:J30"/>
    </sheetView>
  </sheetViews>
  <sheetFormatPr defaultColWidth="9.140625" defaultRowHeight="15.75"/>
  <cols>
    <col min="1" max="1" width="11.7109375" style="35" customWidth="1"/>
    <col min="2" max="2" width="89.28515625" style="21" customWidth="1"/>
    <col min="3" max="3" width="15.7109375" style="35" customWidth="1"/>
    <col min="4" max="4" width="15.28515625" style="36" customWidth="1"/>
    <col min="5" max="6" width="15.28515625" style="17" customWidth="1"/>
    <col min="7" max="7" width="19" style="36" customWidth="1"/>
    <col min="8" max="8" width="15.28515625" style="22" customWidth="1"/>
    <col min="9" max="9" width="18.28515625" style="34" customWidth="1"/>
    <col min="10" max="10" width="22" style="23" customWidth="1"/>
    <col min="11" max="11" width="2.5703125" style="33" customWidth="1"/>
    <col min="12" max="12" width="11.42578125" style="33" bestFit="1" customWidth="1"/>
    <col min="13" max="14" width="15.42578125" style="33" bestFit="1" customWidth="1"/>
    <col min="15" max="16384" width="9.140625" style="33"/>
  </cols>
  <sheetData>
    <row r="1" spans="1:16" ht="27" customHeight="1">
      <c r="A1" s="134" t="s">
        <v>0</v>
      </c>
      <c r="B1" s="134"/>
      <c r="C1" s="134"/>
      <c r="D1" s="135"/>
      <c r="E1" s="135"/>
      <c r="F1" s="135"/>
      <c r="G1" s="135"/>
      <c r="H1" s="135"/>
      <c r="I1" s="135"/>
      <c r="J1" s="135"/>
    </row>
    <row r="2" spans="1:16" ht="29.25" customHeight="1">
      <c r="A2" s="136" t="s">
        <v>1</v>
      </c>
      <c r="B2" s="137"/>
      <c r="C2" s="137"/>
      <c r="D2" s="137"/>
      <c r="E2" s="137"/>
      <c r="F2" s="80"/>
      <c r="G2" s="26" t="s">
        <v>65</v>
      </c>
      <c r="H2" s="26">
        <v>2018</v>
      </c>
      <c r="I2" s="81"/>
      <c r="J2" s="80"/>
    </row>
    <row r="3" spans="1:16" s="1" customFormat="1" ht="106.5" customHeight="1">
      <c r="A3" s="77" t="s">
        <v>3</v>
      </c>
      <c r="B3" s="78" t="s">
        <v>4</v>
      </c>
      <c r="C3" s="79" t="s">
        <v>66</v>
      </c>
      <c r="D3" s="79" t="s">
        <v>6</v>
      </c>
      <c r="E3" s="79" t="s">
        <v>7</v>
      </c>
      <c r="F3" s="79" t="s">
        <v>8</v>
      </c>
      <c r="G3" s="79" t="s">
        <v>9</v>
      </c>
      <c r="H3" s="78" t="s">
        <v>10</v>
      </c>
      <c r="I3" s="78" t="s">
        <v>11</v>
      </c>
      <c r="J3" s="84" t="s">
        <v>13</v>
      </c>
    </row>
    <row r="4" spans="1:16" s="3" customFormat="1">
      <c r="A4" s="74" t="s">
        <v>14</v>
      </c>
      <c r="B4" s="2" t="s">
        <v>15</v>
      </c>
      <c r="C4" s="31">
        <v>19360244.366612397</v>
      </c>
      <c r="D4" s="30">
        <v>19385905.826688394</v>
      </c>
      <c r="E4" s="30">
        <v>20649986.037467998</v>
      </c>
      <c r="F4" s="30">
        <v>643983.42999999993</v>
      </c>
      <c r="G4" s="30">
        <v>38168651.740681008</v>
      </c>
      <c r="H4" s="30">
        <v>58993454.609999992</v>
      </c>
      <c r="I4" s="82">
        <f t="shared" ref="I4:I18" si="0">D4+F4+G4-H4</f>
        <v>-794913.6126305908</v>
      </c>
      <c r="J4" s="83">
        <f t="shared" ref="J4:J18" si="1">(E4+F4+G4)/H4</f>
        <v>1.0079528585205024</v>
      </c>
      <c r="M4" s="29"/>
      <c r="N4" s="29"/>
    </row>
    <row r="5" spans="1:16" s="3" customFormat="1">
      <c r="A5" s="74" t="s">
        <v>16</v>
      </c>
      <c r="B5" s="2" t="s">
        <v>17</v>
      </c>
      <c r="C5" s="31">
        <v>26956421.493154388</v>
      </c>
      <c r="D5" s="31">
        <v>26861490.388350394</v>
      </c>
      <c r="E5" s="30">
        <v>27438414.600028001</v>
      </c>
      <c r="F5" s="30">
        <v>1287004.1500000001</v>
      </c>
      <c r="G5" s="30">
        <v>317111.73475995584</v>
      </c>
      <c r="H5" s="30">
        <v>31893152.880173184</v>
      </c>
      <c r="I5" s="82">
        <f t="shared" si="0"/>
        <v>-3427546.6070628352</v>
      </c>
      <c r="J5" s="83">
        <f t="shared" si="1"/>
        <v>0.91061961148540582</v>
      </c>
      <c r="M5" s="29"/>
      <c r="N5" s="29"/>
    </row>
    <row r="6" spans="1:16" s="5" customFormat="1">
      <c r="A6" s="75" t="s">
        <v>18</v>
      </c>
      <c r="B6" s="4" t="s">
        <v>19</v>
      </c>
      <c r="C6" s="31">
        <v>8433952.2704877984</v>
      </c>
      <c r="D6" s="31">
        <v>8522594.2752117999</v>
      </c>
      <c r="E6" s="30">
        <v>8971962.0250840001</v>
      </c>
      <c r="F6" s="30">
        <v>694955</v>
      </c>
      <c r="G6" s="30">
        <v>54741.903723999996</v>
      </c>
      <c r="H6" s="30">
        <v>10727451.630000003</v>
      </c>
      <c r="I6" s="82">
        <f t="shared" si="0"/>
        <v>-1455160.4510642029</v>
      </c>
      <c r="J6" s="83">
        <f t="shared" si="1"/>
        <v>0.90624122709821975</v>
      </c>
      <c r="L6" s="3"/>
      <c r="M6" s="28"/>
      <c r="N6" s="29"/>
      <c r="P6" s="3"/>
    </row>
    <row r="7" spans="1:16" s="3" customFormat="1">
      <c r="A7" s="74" t="s">
        <v>20</v>
      </c>
      <c r="B7" s="2" t="s">
        <v>21</v>
      </c>
      <c r="C7" s="31">
        <v>32308495.088189114</v>
      </c>
      <c r="D7" s="30">
        <v>32178746.751405112</v>
      </c>
      <c r="E7" s="30">
        <v>32693710.943948001</v>
      </c>
      <c r="F7" s="30">
        <v>1294571.3700000001</v>
      </c>
      <c r="G7" s="30">
        <v>477940.07624692481</v>
      </c>
      <c r="H7" s="30">
        <v>37514014.563428104</v>
      </c>
      <c r="I7" s="82">
        <f t="shared" si="0"/>
        <v>-3562756.365776062</v>
      </c>
      <c r="J7" s="83">
        <f t="shared" si="1"/>
        <v>0.91875590472781787</v>
      </c>
      <c r="M7" s="29"/>
      <c r="N7" s="29"/>
    </row>
    <row r="8" spans="1:16" s="3" customFormat="1">
      <c r="A8" s="74" t="s">
        <v>22</v>
      </c>
      <c r="B8" s="32" t="s">
        <v>23</v>
      </c>
      <c r="C8" s="31">
        <v>20736385.336675055</v>
      </c>
      <c r="D8" s="30">
        <v>20644781.147955056</v>
      </c>
      <c r="E8" s="30">
        <v>21124877.990391996</v>
      </c>
      <c r="F8" s="30">
        <v>900983.01</v>
      </c>
      <c r="G8" s="30">
        <v>428047.17513038078</v>
      </c>
      <c r="H8" s="30">
        <v>24137209.594888587</v>
      </c>
      <c r="I8" s="82">
        <f t="shared" si="0"/>
        <v>-2163398.2618031465</v>
      </c>
      <c r="J8" s="83">
        <f t="shared" si="1"/>
        <v>0.93026114254223191</v>
      </c>
      <c r="M8" s="29"/>
      <c r="N8" s="29"/>
    </row>
    <row r="9" spans="1:16" s="3" customFormat="1">
      <c r="A9" s="74" t="s">
        <v>24</v>
      </c>
      <c r="B9" s="2" t="s">
        <v>25</v>
      </c>
      <c r="C9" s="31">
        <v>17388046.323559411</v>
      </c>
      <c r="D9" s="30">
        <v>17410108.787323415</v>
      </c>
      <c r="E9" s="30">
        <v>17610049.548563998</v>
      </c>
      <c r="F9" s="30">
        <v>665181.04999999993</v>
      </c>
      <c r="G9" s="30">
        <v>438868.27637500002</v>
      </c>
      <c r="H9" s="30">
        <v>20352418.754798576</v>
      </c>
      <c r="I9" s="82">
        <f t="shared" si="0"/>
        <v>-1838260.6411001608</v>
      </c>
      <c r="J9" s="83">
        <f t="shared" si="1"/>
        <v>0.91950244835281292</v>
      </c>
      <c r="M9" s="29"/>
      <c r="N9" s="29"/>
    </row>
    <row r="10" spans="1:16" s="3" customFormat="1">
      <c r="A10" s="74" t="s">
        <v>26</v>
      </c>
      <c r="B10" s="2" t="s">
        <v>27</v>
      </c>
      <c r="C10" s="31">
        <v>25101286.685388602</v>
      </c>
      <c r="D10" s="30">
        <v>25048086.974348608</v>
      </c>
      <c r="E10" s="30">
        <v>25712097.189768001</v>
      </c>
      <c r="F10" s="30">
        <v>700862.77</v>
      </c>
      <c r="G10" s="30">
        <v>425752.42732848902</v>
      </c>
      <c r="H10" s="30">
        <v>21719303.100000001</v>
      </c>
      <c r="I10" s="82">
        <f t="shared" si="0"/>
        <v>4455399.0716770962</v>
      </c>
      <c r="J10" s="83">
        <f t="shared" si="1"/>
        <v>1.2357078062553715</v>
      </c>
      <c r="M10" s="29"/>
      <c r="N10" s="29"/>
    </row>
    <row r="11" spans="1:16" s="3" customFormat="1" ht="30">
      <c r="A11" s="74" t="s">
        <v>28</v>
      </c>
      <c r="B11" s="2" t="s">
        <v>29</v>
      </c>
      <c r="C11" s="31">
        <v>25750509.625223253</v>
      </c>
      <c r="D11" s="30">
        <v>25651431.767759252</v>
      </c>
      <c r="E11" s="30">
        <v>27165869.278215997</v>
      </c>
      <c r="F11" s="30">
        <v>946413.84</v>
      </c>
      <c r="G11" s="30">
        <v>94693.396160999982</v>
      </c>
      <c r="H11" s="30">
        <v>25388356.401825003</v>
      </c>
      <c r="I11" s="82">
        <f t="shared" si="0"/>
        <v>1304182.60209525</v>
      </c>
      <c r="J11" s="83">
        <f t="shared" si="1"/>
        <v>1.1110201884651889</v>
      </c>
      <c r="M11" s="29"/>
      <c r="N11" s="29"/>
    </row>
    <row r="12" spans="1:16" s="3" customFormat="1">
      <c r="A12" s="74" t="s">
        <v>30</v>
      </c>
      <c r="B12" s="2" t="s">
        <v>31</v>
      </c>
      <c r="C12" s="31">
        <v>11474957.656785242</v>
      </c>
      <c r="D12" s="30">
        <v>11509299.033585241</v>
      </c>
      <c r="E12" s="30">
        <v>12111287.161808001</v>
      </c>
      <c r="F12" s="30">
        <v>708179.67999999993</v>
      </c>
      <c r="G12" s="30">
        <v>170311.705445</v>
      </c>
      <c r="H12" s="30">
        <v>14977825.96297962</v>
      </c>
      <c r="I12" s="82">
        <f t="shared" si="0"/>
        <v>-2590035.5439493787</v>
      </c>
      <c r="J12" s="83">
        <f t="shared" si="1"/>
        <v>0.86726729095127464</v>
      </c>
      <c r="M12" s="29"/>
      <c r="N12" s="29"/>
    </row>
    <row r="13" spans="1:16" s="3" customFormat="1">
      <c r="A13" s="74" t="s">
        <v>32</v>
      </c>
      <c r="B13" s="2" t="s">
        <v>33</v>
      </c>
      <c r="C13" s="31">
        <v>6529100.8960000006</v>
      </c>
      <c r="D13" s="30">
        <v>11545489.212951999</v>
      </c>
      <c r="E13" s="30">
        <v>11593260.689787999</v>
      </c>
      <c r="F13" s="30">
        <v>1508289.37</v>
      </c>
      <c r="G13" s="30">
        <v>326341.74088699307</v>
      </c>
      <c r="H13" s="30">
        <v>16945547.519999996</v>
      </c>
      <c r="I13" s="82">
        <f t="shared" si="0"/>
        <v>-3565427.1961610019</v>
      </c>
      <c r="J13" s="83">
        <f t="shared" si="1"/>
        <v>0.79241415981553343</v>
      </c>
      <c r="M13" s="29"/>
      <c r="N13" s="29"/>
    </row>
    <row r="14" spans="1:16" s="3" customFormat="1">
      <c r="A14" s="74" t="s">
        <v>34</v>
      </c>
      <c r="B14" s="2" t="s">
        <v>35</v>
      </c>
      <c r="C14" s="31">
        <v>3858722.3636959996</v>
      </c>
      <c r="D14" s="30">
        <v>3889087.6490799994</v>
      </c>
      <c r="E14" s="30">
        <v>3889087.6490799994</v>
      </c>
      <c r="F14" s="30">
        <v>416139.24</v>
      </c>
      <c r="G14" s="30">
        <v>22080.495237616658</v>
      </c>
      <c r="H14" s="30">
        <v>5353512.6391200805</v>
      </c>
      <c r="I14" s="82">
        <f t="shared" si="0"/>
        <v>-1026205.2548024645</v>
      </c>
      <c r="J14" s="83">
        <f t="shared" si="1"/>
        <v>0.80831179003788911</v>
      </c>
      <c r="M14" s="29"/>
      <c r="N14" s="29"/>
    </row>
    <row r="15" spans="1:16" s="3" customFormat="1">
      <c r="A15" s="74" t="s">
        <v>36</v>
      </c>
      <c r="B15" s="2" t="s">
        <v>37</v>
      </c>
      <c r="C15" s="31">
        <v>17236470.511608001</v>
      </c>
      <c r="D15" s="30">
        <v>16986487.772504002</v>
      </c>
      <c r="E15" s="30">
        <v>17175353.910344005</v>
      </c>
      <c r="F15" s="30">
        <v>1785218.2</v>
      </c>
      <c r="G15" s="30">
        <v>64459.961803923201</v>
      </c>
      <c r="H15" s="30">
        <v>19616271.399999995</v>
      </c>
      <c r="I15" s="82">
        <f t="shared" si="0"/>
        <v>-780105.46569206938</v>
      </c>
      <c r="J15" s="83">
        <f t="shared" si="1"/>
        <v>0.96985974980688394</v>
      </c>
      <c r="M15" s="29"/>
      <c r="N15" s="29"/>
    </row>
    <row r="16" spans="1:16" s="3" customFormat="1">
      <c r="A16" s="74" t="s">
        <v>38</v>
      </c>
      <c r="B16" s="2" t="s">
        <v>67</v>
      </c>
      <c r="C16" s="31">
        <v>24565634.277251009</v>
      </c>
      <c r="D16" s="30">
        <v>24571755.934851006</v>
      </c>
      <c r="E16" s="30">
        <v>24611479.90368</v>
      </c>
      <c r="F16" s="30">
        <v>2070904.14</v>
      </c>
      <c r="G16" s="30">
        <v>146602.09228743648</v>
      </c>
      <c r="H16" s="30">
        <v>24015559.539999995</v>
      </c>
      <c r="I16" s="82">
        <f t="shared" si="0"/>
        <v>2773702.627138447</v>
      </c>
      <c r="J16" s="83">
        <f t="shared" si="1"/>
        <v>1.1171501580582137</v>
      </c>
      <c r="M16" s="29"/>
      <c r="N16" s="29"/>
    </row>
    <row r="17" spans="1:14" s="3" customFormat="1">
      <c r="A17" s="74" t="s">
        <v>40</v>
      </c>
      <c r="B17" s="6" t="s">
        <v>41</v>
      </c>
      <c r="C17" s="31">
        <v>10095066.114184</v>
      </c>
      <c r="D17" s="30">
        <v>9891080.1255680006</v>
      </c>
      <c r="E17" s="30">
        <v>9914706.4100480005</v>
      </c>
      <c r="F17" s="30">
        <v>1284271.83</v>
      </c>
      <c r="G17" s="30">
        <v>207258.84410782057</v>
      </c>
      <c r="H17" s="30">
        <v>13679555.838146599</v>
      </c>
      <c r="I17" s="82">
        <f t="shared" si="0"/>
        <v>-2296945.0384707786</v>
      </c>
      <c r="J17" s="83">
        <f t="shared" si="1"/>
        <v>0.83381633286283774</v>
      </c>
      <c r="M17" s="29"/>
      <c r="N17" s="29"/>
    </row>
    <row r="18" spans="1:14" s="3" customFormat="1" ht="30">
      <c r="A18" s="74" t="s">
        <v>42</v>
      </c>
      <c r="B18" s="2" t="s">
        <v>43</v>
      </c>
      <c r="C18" s="31">
        <v>10086873.118327981</v>
      </c>
      <c r="D18" s="30">
        <v>10066836.446055982</v>
      </c>
      <c r="E18" s="30">
        <v>10162899.098416001</v>
      </c>
      <c r="F18" s="30">
        <v>829381.10000000009</v>
      </c>
      <c r="G18" s="30">
        <v>195224.04168599908</v>
      </c>
      <c r="H18" s="30">
        <v>12513334.969999999</v>
      </c>
      <c r="I18" s="82">
        <f t="shared" si="0"/>
        <v>-1421893.3822580185</v>
      </c>
      <c r="J18" s="83">
        <f t="shared" si="1"/>
        <v>0.89404657247036035</v>
      </c>
      <c r="M18" s="29"/>
      <c r="N18" s="29"/>
    </row>
    <row r="19" spans="1:14" s="3" customFormat="1">
      <c r="A19" s="74" t="s">
        <v>44</v>
      </c>
      <c r="B19" s="2" t="s">
        <v>45</v>
      </c>
      <c r="C19" s="31">
        <v>12360160.704767451</v>
      </c>
      <c r="D19" s="30">
        <v>12185545.07620745</v>
      </c>
      <c r="E19" s="30">
        <v>12818941.145360002</v>
      </c>
      <c r="F19" s="30">
        <v>691681.66</v>
      </c>
      <c r="G19" s="30">
        <v>56874.211256699447</v>
      </c>
      <c r="H19" s="30">
        <v>12598031.459999999</v>
      </c>
      <c r="I19" s="82">
        <f>[5]Zbiorówka!I2</f>
        <v>336069.48746415041</v>
      </c>
      <c r="J19" s="83">
        <f>[5]Zbiorówka!K2</f>
        <v>1.0769537335809052</v>
      </c>
      <c r="M19" s="29"/>
      <c r="N19" s="29"/>
    </row>
    <row r="20" spans="1:14" s="3" customFormat="1">
      <c r="A20" s="74" t="s">
        <v>46</v>
      </c>
      <c r="B20" s="2" t="s">
        <v>47</v>
      </c>
      <c r="C20" s="31">
        <v>19054048.660256002</v>
      </c>
      <c r="D20" s="30">
        <v>18675300.823552001</v>
      </c>
      <c r="E20" s="30">
        <v>18677911.783551998</v>
      </c>
      <c r="F20" s="30">
        <v>2339222.52</v>
      </c>
      <c r="G20" s="30">
        <v>211681.2218039232</v>
      </c>
      <c r="H20" s="30">
        <v>20508150.229999997</v>
      </c>
      <c r="I20" s="82">
        <f t="shared" ref="I20:I29" si="2">D20+F20+G20-H20</f>
        <v>718054.33535592631</v>
      </c>
      <c r="J20" s="83">
        <f t="shared" ref="J20:J30" si="3">(E20+F20+G20)/H20</f>
        <v>1.0351404337921082</v>
      </c>
      <c r="M20" s="29"/>
      <c r="N20" s="29"/>
    </row>
    <row r="21" spans="1:14" s="3" customFormat="1">
      <c r="A21" s="74" t="s">
        <v>48</v>
      </c>
      <c r="B21" s="2" t="s">
        <v>49</v>
      </c>
      <c r="C21" s="31">
        <v>14919505.500800002</v>
      </c>
      <c r="D21" s="30">
        <v>14884300.318444002</v>
      </c>
      <c r="E21" s="30">
        <v>15030461.233644001</v>
      </c>
      <c r="F21" s="30">
        <v>927194.82</v>
      </c>
      <c r="G21" s="30">
        <v>247352.190818</v>
      </c>
      <c r="H21" s="30">
        <v>15153613.974411262</v>
      </c>
      <c r="I21" s="82">
        <f t="shared" si="2"/>
        <v>905233.3548507411</v>
      </c>
      <c r="J21" s="83">
        <f t="shared" si="3"/>
        <v>1.0693824108114505</v>
      </c>
      <c r="M21" s="29"/>
      <c r="N21" s="29"/>
    </row>
    <row r="22" spans="1:14" s="3" customFormat="1">
      <c r="A22" s="74" t="s">
        <v>50</v>
      </c>
      <c r="B22" s="2" t="s">
        <v>51</v>
      </c>
      <c r="C22" s="31">
        <v>19616142.687329769</v>
      </c>
      <c r="D22" s="30">
        <v>18888336.142529767</v>
      </c>
      <c r="E22" s="30">
        <v>19277180.562328003</v>
      </c>
      <c r="F22" s="30">
        <v>1248438.1600000001</v>
      </c>
      <c r="G22" s="30">
        <v>297122.23926629999</v>
      </c>
      <c r="H22" s="30">
        <v>24230269.386750564</v>
      </c>
      <c r="I22" s="82">
        <f t="shared" si="2"/>
        <v>-3796372.8449544981</v>
      </c>
      <c r="J22" s="83">
        <f t="shared" si="3"/>
        <v>0.85936894176589118</v>
      </c>
      <c r="M22" s="29"/>
      <c r="N22" s="29"/>
    </row>
    <row r="23" spans="1:14" s="3" customFormat="1">
      <c r="A23" s="74" t="s">
        <v>52</v>
      </c>
      <c r="B23" s="2" t="s">
        <v>53</v>
      </c>
      <c r="C23" s="31">
        <v>8387578.2480800012</v>
      </c>
      <c r="D23" s="30">
        <v>8156364.2183200009</v>
      </c>
      <c r="E23" s="30">
        <v>8527704.9986799993</v>
      </c>
      <c r="F23" s="30">
        <v>1022984.24</v>
      </c>
      <c r="G23" s="30">
        <v>124268.54547000001</v>
      </c>
      <c r="H23" s="30">
        <v>14469122.971721495</v>
      </c>
      <c r="I23" s="82">
        <f t="shared" si="2"/>
        <v>-5165505.9679314941</v>
      </c>
      <c r="J23" s="83">
        <f t="shared" si="3"/>
        <v>0.66866235106708061</v>
      </c>
      <c r="M23" s="29"/>
      <c r="N23" s="29"/>
    </row>
    <row r="24" spans="1:14" s="3" customFormat="1">
      <c r="A24" s="74" t="s">
        <v>54</v>
      </c>
      <c r="B24" s="2" t="s">
        <v>55</v>
      </c>
      <c r="C24" s="31">
        <v>11939615.681149052</v>
      </c>
      <c r="D24" s="30">
        <v>11879504.640949052</v>
      </c>
      <c r="E24" s="30">
        <v>12273503.721176002</v>
      </c>
      <c r="F24" s="30">
        <v>816950.97</v>
      </c>
      <c r="G24" s="30">
        <v>163263.0552</v>
      </c>
      <c r="H24" s="30">
        <v>14733657.653215958</v>
      </c>
      <c r="I24" s="82">
        <f t="shared" si="2"/>
        <v>-1873938.9870669059</v>
      </c>
      <c r="J24" s="83">
        <f t="shared" si="3"/>
        <v>0.89955380112168382</v>
      </c>
      <c r="M24" s="29"/>
      <c r="N24" s="29"/>
    </row>
    <row r="25" spans="1:14" s="3" customFormat="1">
      <c r="A25" s="74" t="s">
        <v>56</v>
      </c>
      <c r="B25" s="2" t="s">
        <v>57</v>
      </c>
      <c r="C25" s="31">
        <v>15714003.879999999</v>
      </c>
      <c r="D25" s="30">
        <v>15716899.856000001</v>
      </c>
      <c r="E25" s="30">
        <v>15792704.452000001</v>
      </c>
      <c r="F25" s="30">
        <v>6724.6900000000005</v>
      </c>
      <c r="G25" s="30">
        <v>58249.306292000001</v>
      </c>
      <c r="H25" s="30">
        <v>15593905.197598998</v>
      </c>
      <c r="I25" s="82">
        <f t="shared" si="2"/>
        <v>187968.65469300188</v>
      </c>
      <c r="J25" s="83">
        <f t="shared" si="3"/>
        <v>1.0169151503328118</v>
      </c>
      <c r="M25" s="29"/>
      <c r="N25" s="29"/>
    </row>
    <row r="26" spans="1:14" s="3" customFormat="1">
      <c r="A26" s="74" t="s">
        <v>58</v>
      </c>
      <c r="B26" s="2" t="s">
        <v>59</v>
      </c>
      <c r="C26" s="31">
        <v>6054678.9634432904</v>
      </c>
      <c r="D26" s="30">
        <v>6034863.6354432907</v>
      </c>
      <c r="E26" s="30">
        <v>6592304.6924959999</v>
      </c>
      <c r="F26" s="30">
        <v>254985.83000000002</v>
      </c>
      <c r="G26" s="30">
        <v>1716</v>
      </c>
      <c r="H26" s="30">
        <v>9045886.4940560795</v>
      </c>
      <c r="I26" s="82">
        <f t="shared" si="2"/>
        <v>-2754321.0286127888</v>
      </c>
      <c r="J26" s="83">
        <f t="shared" si="3"/>
        <v>0.75714044466469732</v>
      </c>
      <c r="M26" s="29"/>
      <c r="N26" s="29"/>
    </row>
    <row r="27" spans="1:14" s="3" customFormat="1">
      <c r="A27" s="74" t="s">
        <v>60</v>
      </c>
      <c r="B27" s="7" t="s">
        <v>61</v>
      </c>
      <c r="C27" s="31">
        <v>15202112.354059469</v>
      </c>
      <c r="D27" s="30">
        <v>15162724.52005947</v>
      </c>
      <c r="E27" s="30">
        <v>16307868.738296002</v>
      </c>
      <c r="F27" s="30">
        <v>659934.47</v>
      </c>
      <c r="G27" s="30">
        <v>327991.00156222761</v>
      </c>
      <c r="H27" s="30">
        <v>20821413.600000005</v>
      </c>
      <c r="I27" s="82">
        <f t="shared" si="2"/>
        <v>-4670763.608378306</v>
      </c>
      <c r="J27" s="83">
        <f t="shared" si="3"/>
        <v>0.83067338952712722</v>
      </c>
      <c r="M27" s="29"/>
      <c r="N27" s="29"/>
    </row>
    <row r="28" spans="1:14" s="3" customFormat="1">
      <c r="A28" s="74" t="s">
        <v>60</v>
      </c>
      <c r="B28" s="7" t="s">
        <v>62</v>
      </c>
      <c r="C28" s="31">
        <v>3146093.653248</v>
      </c>
      <c r="D28" s="30">
        <v>3068764.5313760005</v>
      </c>
      <c r="E28" s="30">
        <v>3068764.5313760005</v>
      </c>
      <c r="F28" s="30">
        <v>268845.39</v>
      </c>
      <c r="G28" s="30">
        <v>121055.06156222757</v>
      </c>
      <c r="H28" s="30">
        <v>4240929.95</v>
      </c>
      <c r="I28" s="82">
        <f t="shared" si="2"/>
        <v>-782264.96706177201</v>
      </c>
      <c r="J28" s="83">
        <f t="shared" si="3"/>
        <v>0.81554400183814124</v>
      </c>
      <c r="M28" s="29"/>
      <c r="N28" s="29"/>
    </row>
    <row r="29" spans="1:14" s="3" customFormat="1">
      <c r="A29" s="76">
        <v>80</v>
      </c>
      <c r="B29" s="2" t="s">
        <v>64</v>
      </c>
      <c r="C29" s="31">
        <v>3915266.08</v>
      </c>
      <c r="D29" s="30">
        <v>3914221.04</v>
      </c>
      <c r="E29" s="30">
        <v>3914221.04</v>
      </c>
      <c r="F29" s="30">
        <v>161001.36000000002</v>
      </c>
      <c r="G29" s="30">
        <v>200707.53</v>
      </c>
      <c r="H29" s="30">
        <v>3136854.6600000006</v>
      </c>
      <c r="I29" s="82">
        <f t="shared" si="2"/>
        <v>1139075.2699999991</v>
      </c>
      <c r="J29" s="83">
        <f t="shared" si="3"/>
        <v>1.3631265689561782</v>
      </c>
      <c r="M29" s="29"/>
      <c r="N29" s="29"/>
    </row>
    <row r="30" spans="1:14" s="3" customFormat="1">
      <c r="A30" s="126" t="s">
        <v>76</v>
      </c>
      <c r="B30" s="108" t="s">
        <v>77</v>
      </c>
      <c r="C30" s="109">
        <v>46329552.648979649</v>
      </c>
      <c r="D30" s="110">
        <v>44604894.849235639</v>
      </c>
      <c r="E30" s="110">
        <v>49200504.086616002</v>
      </c>
      <c r="F30" s="110">
        <v>3558256.66</v>
      </c>
      <c r="G30" s="110">
        <v>892955.42999999993</v>
      </c>
      <c r="H30" s="110">
        <v>57877477.023496442</v>
      </c>
      <c r="I30" s="111">
        <v>-8821370.0842607878</v>
      </c>
      <c r="J30" s="112">
        <f t="shared" si="3"/>
        <v>0.9269878186783278</v>
      </c>
      <c r="M30" s="29"/>
      <c r="N30" s="29"/>
    </row>
    <row r="31" spans="1:14" s="14" customFormat="1" ht="20.25">
      <c r="A31" s="11"/>
      <c r="B31" s="12"/>
      <c r="C31" s="11"/>
      <c r="D31" s="13"/>
      <c r="E31" s="13"/>
      <c r="F31" s="13"/>
      <c r="G31" s="13"/>
      <c r="I31" s="8"/>
    </row>
    <row r="32" spans="1:14" s="14" customFormat="1" ht="15">
      <c r="A32" s="11"/>
      <c r="B32" s="12"/>
      <c r="C32" s="11"/>
      <c r="D32" s="11"/>
      <c r="E32" s="11"/>
      <c r="F32" s="11"/>
      <c r="G32" s="11"/>
      <c r="H32" s="11"/>
      <c r="I32" s="11"/>
      <c r="J32" s="11"/>
    </row>
    <row r="33" spans="1:10" s="14" customFormat="1" ht="15">
      <c r="A33" s="11"/>
      <c r="B33" s="12"/>
      <c r="C33" s="11"/>
      <c r="D33" s="11"/>
      <c r="E33" s="11"/>
      <c r="F33" s="11"/>
      <c r="G33" s="11"/>
      <c r="H33" s="11"/>
      <c r="I33" s="11"/>
      <c r="J33" s="11"/>
    </row>
    <row r="34" spans="1:10" s="14" customFormat="1" ht="15">
      <c r="A34" s="11"/>
      <c r="B34" s="12"/>
      <c r="C34" s="11"/>
      <c r="D34" s="11"/>
      <c r="E34" s="11"/>
      <c r="F34" s="11"/>
      <c r="G34" s="11"/>
      <c r="H34" s="11"/>
      <c r="I34" s="11"/>
      <c r="J34" s="11"/>
    </row>
    <row r="35" spans="1:10" s="14" customFormat="1">
      <c r="A35" s="11"/>
      <c r="B35" s="12"/>
      <c r="C35" s="11"/>
      <c r="D35" s="11"/>
      <c r="E35" s="11"/>
      <c r="F35" s="11"/>
      <c r="G35" s="11"/>
      <c r="H35" s="11"/>
      <c r="I35" s="9"/>
    </row>
    <row r="36" spans="1:10" s="14" customFormat="1">
      <c r="A36" s="11"/>
      <c r="B36" s="12"/>
      <c r="C36" s="11"/>
      <c r="D36" s="13"/>
      <c r="E36" s="13"/>
      <c r="F36" s="13"/>
      <c r="G36" s="13"/>
      <c r="I36" s="9"/>
    </row>
    <row r="37" spans="1:10" s="14" customFormat="1" ht="15">
      <c r="A37" s="11"/>
      <c r="B37" s="12"/>
      <c r="C37" s="11"/>
      <c r="D37" s="11"/>
      <c r="E37" s="11"/>
      <c r="F37" s="11"/>
      <c r="G37" s="11"/>
      <c r="H37" s="11"/>
      <c r="I37" s="11"/>
      <c r="J37" s="11"/>
    </row>
    <row r="38" spans="1:10" s="14" customFormat="1" ht="15">
      <c r="A38" s="11"/>
      <c r="B38" s="12"/>
      <c r="C38" s="11"/>
      <c r="D38" s="11"/>
      <c r="E38" s="11"/>
      <c r="F38" s="11"/>
      <c r="G38" s="11"/>
      <c r="H38" s="11"/>
      <c r="I38" s="11"/>
      <c r="J38" s="11"/>
    </row>
    <row r="39" spans="1:10" s="14" customFormat="1" ht="15">
      <c r="A39" s="11"/>
      <c r="B39" s="12"/>
      <c r="C39" s="11"/>
      <c r="D39" s="11"/>
      <c r="E39" s="11"/>
      <c r="F39" s="11"/>
      <c r="G39" s="11"/>
      <c r="H39" s="11"/>
      <c r="I39" s="11"/>
      <c r="J39" s="11"/>
    </row>
    <row r="40" spans="1:10" s="14" customFormat="1" ht="15">
      <c r="A40" s="11"/>
      <c r="B40" s="12"/>
      <c r="C40" s="11"/>
      <c r="D40" s="11"/>
      <c r="E40" s="11"/>
      <c r="F40" s="11"/>
      <c r="G40" s="11"/>
      <c r="H40" s="11"/>
      <c r="I40" s="11"/>
      <c r="J40" s="11"/>
    </row>
    <row r="41" spans="1:10" s="14" customFormat="1" ht="15">
      <c r="A41" s="11"/>
      <c r="B41" s="12"/>
      <c r="C41" s="11"/>
      <c r="D41" s="11"/>
      <c r="E41" s="11"/>
      <c r="F41" s="11"/>
      <c r="G41" s="11"/>
      <c r="H41" s="11"/>
      <c r="I41" s="11"/>
      <c r="J41" s="11"/>
    </row>
    <row r="42" spans="1:10" s="14" customFormat="1" ht="15">
      <c r="A42" s="11"/>
      <c r="B42" s="12"/>
      <c r="C42" s="11"/>
      <c r="D42" s="11"/>
      <c r="E42" s="11"/>
      <c r="F42" s="11"/>
      <c r="G42" s="11"/>
      <c r="H42" s="11"/>
      <c r="I42" s="11"/>
      <c r="J42" s="11"/>
    </row>
    <row r="43" spans="1:10" s="14" customFormat="1">
      <c r="A43" s="11"/>
      <c r="B43" s="12"/>
      <c r="C43" s="11"/>
      <c r="D43" s="13"/>
      <c r="E43" s="13"/>
      <c r="F43" s="13"/>
      <c r="G43" s="13"/>
      <c r="I43" s="9"/>
    </row>
    <row r="44" spans="1:10" s="14" customFormat="1">
      <c r="A44" s="11"/>
      <c r="B44" s="12"/>
      <c r="C44" s="11"/>
      <c r="D44" s="13"/>
      <c r="E44" s="13"/>
      <c r="F44" s="13"/>
      <c r="G44" s="13"/>
      <c r="I44" s="9"/>
    </row>
    <row r="45" spans="1:10" s="14" customFormat="1">
      <c r="A45" s="11"/>
      <c r="B45" s="12"/>
      <c r="C45" s="11"/>
      <c r="D45" s="13"/>
      <c r="E45" s="13"/>
      <c r="F45" s="13"/>
      <c r="G45" s="13"/>
      <c r="I45" s="9"/>
    </row>
    <row r="46" spans="1:10" s="14" customFormat="1">
      <c r="A46" s="11"/>
      <c r="B46" s="12"/>
      <c r="C46" s="11"/>
      <c r="D46" s="13"/>
      <c r="E46" s="13"/>
      <c r="F46" s="13"/>
      <c r="G46" s="13"/>
      <c r="I46" s="9"/>
    </row>
    <row r="47" spans="1:10" s="14" customFormat="1">
      <c r="A47" s="11"/>
      <c r="B47" s="12"/>
      <c r="C47" s="11"/>
      <c r="D47" s="13"/>
      <c r="E47" s="13"/>
      <c r="F47" s="13"/>
      <c r="G47" s="13"/>
      <c r="I47" s="9"/>
    </row>
    <row r="48" spans="1:10" s="14" customFormat="1">
      <c r="A48" s="11"/>
      <c r="B48" s="12"/>
      <c r="C48" s="11"/>
      <c r="D48" s="13"/>
      <c r="E48" s="13"/>
      <c r="F48" s="13"/>
      <c r="G48" s="13"/>
      <c r="I48" s="9"/>
    </row>
    <row r="49" spans="1:10" s="14" customFormat="1">
      <c r="A49" s="11"/>
      <c r="B49" s="12"/>
      <c r="C49" s="11"/>
      <c r="D49" s="13"/>
      <c r="E49" s="13"/>
      <c r="F49" s="13"/>
      <c r="G49" s="13"/>
      <c r="I49" s="9"/>
    </row>
    <row r="50" spans="1:10" s="14" customFormat="1">
      <c r="A50" s="11"/>
      <c r="B50" s="12"/>
      <c r="C50" s="11"/>
      <c r="D50" s="13"/>
      <c r="E50" s="13"/>
      <c r="F50" s="13"/>
      <c r="G50" s="13"/>
      <c r="I50" s="9"/>
    </row>
    <row r="51" spans="1:10" s="14" customFormat="1">
      <c r="A51" s="11"/>
      <c r="B51" s="12"/>
      <c r="C51" s="11"/>
      <c r="D51" s="13"/>
      <c r="E51" s="13"/>
      <c r="F51" s="13"/>
      <c r="G51" s="13"/>
      <c r="I51" s="9"/>
    </row>
    <row r="52" spans="1:10" s="14" customFormat="1">
      <c r="A52" s="11"/>
      <c r="B52" s="12"/>
      <c r="C52" s="11"/>
      <c r="D52" s="13"/>
      <c r="E52" s="13"/>
      <c r="F52" s="13"/>
      <c r="G52" s="13"/>
      <c r="I52" s="9"/>
    </row>
    <row r="53" spans="1:10" s="14" customFormat="1">
      <c r="A53" s="11"/>
      <c r="B53" s="12"/>
      <c r="C53" s="11"/>
      <c r="D53" s="13"/>
      <c r="E53" s="13"/>
      <c r="F53" s="13"/>
      <c r="G53" s="13"/>
      <c r="I53" s="9"/>
    </row>
    <row r="54" spans="1:10" s="14" customFormat="1">
      <c r="A54" s="11"/>
      <c r="B54" s="12"/>
      <c r="C54" s="11"/>
      <c r="D54" s="13"/>
      <c r="E54" s="13"/>
      <c r="F54" s="13"/>
      <c r="G54" s="13"/>
      <c r="I54" s="9"/>
    </row>
    <row r="55" spans="1:10" s="14" customFormat="1">
      <c r="A55" s="11"/>
      <c r="B55" s="12"/>
      <c r="C55" s="11"/>
      <c r="D55" s="13"/>
      <c r="E55" s="13"/>
      <c r="F55" s="13"/>
      <c r="G55" s="13"/>
      <c r="I55" s="9"/>
    </row>
    <row r="56" spans="1:10" s="14" customFormat="1">
      <c r="A56" s="11"/>
      <c r="B56" s="12"/>
      <c r="C56" s="11"/>
      <c r="D56" s="13"/>
      <c r="E56" s="13"/>
      <c r="F56" s="13"/>
      <c r="G56" s="13"/>
      <c r="I56" s="9"/>
    </row>
    <row r="57" spans="1:10" s="19" customFormat="1">
      <c r="A57" s="15"/>
      <c r="B57" s="16"/>
      <c r="C57" s="15"/>
      <c r="D57" s="17"/>
      <c r="E57" s="17"/>
      <c r="F57" s="17"/>
      <c r="G57" s="17"/>
      <c r="H57" s="10"/>
      <c r="I57" s="18"/>
      <c r="J57" s="10"/>
    </row>
    <row r="58" spans="1:10" s="19" customFormat="1">
      <c r="A58" s="15"/>
      <c r="B58" s="16"/>
      <c r="C58" s="15"/>
      <c r="D58" s="17"/>
      <c r="E58" s="17"/>
      <c r="F58" s="17"/>
      <c r="G58" s="17"/>
      <c r="H58" s="10"/>
      <c r="I58" s="20"/>
      <c r="J58" s="10"/>
    </row>
    <row r="59" spans="1:10" s="19" customFormat="1">
      <c r="A59" s="15"/>
      <c r="B59" s="16"/>
      <c r="C59" s="15"/>
      <c r="D59" s="17"/>
      <c r="E59" s="17"/>
      <c r="F59" s="17"/>
      <c r="G59" s="17"/>
      <c r="H59" s="10"/>
      <c r="I59" s="20"/>
      <c r="J59" s="10"/>
    </row>
    <row r="60" spans="1:10" s="19" customFormat="1">
      <c r="A60" s="15"/>
      <c r="B60" s="16"/>
      <c r="C60" s="15"/>
      <c r="D60" s="17"/>
      <c r="E60" s="17"/>
      <c r="F60" s="17"/>
      <c r="G60" s="17"/>
      <c r="H60" s="10"/>
      <c r="I60" s="18"/>
      <c r="J60" s="10"/>
    </row>
    <row r="61" spans="1:10" s="19" customFormat="1">
      <c r="A61" s="15"/>
      <c r="B61" s="16"/>
      <c r="C61" s="15"/>
      <c r="D61" s="17"/>
      <c r="E61" s="17"/>
      <c r="F61" s="17"/>
      <c r="G61" s="17"/>
      <c r="H61" s="10"/>
      <c r="I61" s="18"/>
      <c r="J61" s="10"/>
    </row>
    <row r="62" spans="1:10" s="19" customFormat="1">
      <c r="A62" s="15"/>
      <c r="B62" s="16"/>
      <c r="C62" s="15"/>
      <c r="D62" s="17"/>
      <c r="E62" s="17"/>
      <c r="F62" s="17"/>
      <c r="G62" s="17"/>
      <c r="H62" s="10"/>
      <c r="I62" s="18"/>
      <c r="J62" s="10"/>
    </row>
    <row r="63" spans="1:10">
      <c r="J63" s="22"/>
    </row>
    <row r="64" spans="1:10">
      <c r="J64" s="22"/>
    </row>
  </sheetData>
  <mergeCells count="2">
    <mergeCell ref="A1:J1"/>
    <mergeCell ref="A2:E2"/>
  </mergeCells>
  <conditionalFormatting sqref="N4:N30">
    <cfRule type="cellIs" dxfId="28" priority="2" operator="lessThan">
      <formula>0</formula>
    </cfRule>
  </conditionalFormatting>
  <printOptions horizontalCentered="1"/>
  <pageMargins left="0" right="0" top="0" bottom="0" header="0.15748031496062992" footer="0.15748031496062992"/>
  <pageSetup paperSize="8" scale="53" orientation="landscape" r:id="rId1"/>
  <headerFooter alignWithMargins="0"/>
  <colBreaks count="1" manualBreakCount="1">
    <brk id="9" max="49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M62"/>
  <sheetViews>
    <sheetView tabSelected="1" zoomScale="70" zoomScaleNormal="70" workbookViewId="0">
      <selection activeCell="B22" sqref="B22"/>
    </sheetView>
  </sheetViews>
  <sheetFormatPr defaultColWidth="9.140625" defaultRowHeight="26.25" outlineLevelCol="1"/>
  <cols>
    <col min="1" max="1" width="12.28515625" style="68" customWidth="1"/>
    <col min="2" max="2" width="85.85546875" style="69" customWidth="1"/>
    <col min="3" max="3" width="15.7109375" style="64" customWidth="1"/>
    <col min="4" max="4" width="15.7109375" style="70" customWidth="1"/>
    <col min="5" max="5" width="15.7109375" style="71" customWidth="1"/>
    <col min="6" max="6" width="17.7109375" style="101" customWidth="1" outlineLevel="1"/>
    <col min="7" max="8" width="17.7109375" style="102" customWidth="1" outlineLevel="1"/>
    <col min="9" max="9" width="18.28515625" style="68" customWidth="1"/>
    <col min="10" max="10" width="12.42578125" style="37" bestFit="1" customWidth="1"/>
    <col min="11" max="11" width="12.28515625" style="37" bestFit="1" customWidth="1"/>
    <col min="12" max="12" width="9.85546875" style="37" bestFit="1" customWidth="1"/>
    <col min="13" max="16384" width="9.140625" style="37"/>
  </cols>
  <sheetData>
    <row r="1" spans="1:13" ht="18.75">
      <c r="A1" s="138" t="s">
        <v>0</v>
      </c>
      <c r="B1" s="138"/>
      <c r="C1" s="139"/>
      <c r="D1" s="139"/>
      <c r="E1" s="139"/>
      <c r="F1" s="140"/>
      <c r="G1" s="140"/>
      <c r="H1" s="97"/>
    </row>
    <row r="2" spans="1:13" ht="18.75">
      <c r="A2" s="138" t="s">
        <v>1</v>
      </c>
      <c r="B2" s="141"/>
      <c r="C2" s="103"/>
      <c r="D2" s="98" t="s">
        <v>68</v>
      </c>
      <c r="E2" s="98">
        <v>2019</v>
      </c>
      <c r="F2" s="104"/>
      <c r="G2" s="105"/>
      <c r="H2" s="25"/>
    </row>
    <row r="3" spans="1:13" s="40" customFormat="1" ht="84" customHeight="1">
      <c r="A3" s="93" t="s">
        <v>3</v>
      </c>
      <c r="B3" s="94" t="s">
        <v>4</v>
      </c>
      <c r="C3" s="95" t="s">
        <v>70</v>
      </c>
      <c r="D3" s="95" t="s">
        <v>71</v>
      </c>
      <c r="E3" s="95" t="s">
        <v>72</v>
      </c>
      <c r="F3" s="96" t="s">
        <v>73</v>
      </c>
      <c r="G3" s="96" t="s">
        <v>74</v>
      </c>
      <c r="H3" s="99" t="s">
        <v>69</v>
      </c>
      <c r="I3" s="99" t="s">
        <v>78</v>
      </c>
    </row>
    <row r="4" spans="1:13" s="41" customFormat="1" ht="15.75">
      <c r="A4" s="87" t="s">
        <v>14</v>
      </c>
      <c r="B4" s="85" t="s">
        <v>15</v>
      </c>
      <c r="C4" s="24">
        <v>0</v>
      </c>
      <c r="D4" s="24">
        <v>17764.976000000024</v>
      </c>
      <c r="E4" s="24">
        <v>740513.01999999955</v>
      </c>
      <c r="F4" s="24">
        <v>30483117.616942</v>
      </c>
      <c r="G4" s="24">
        <v>30949469.782457519</v>
      </c>
      <c r="H4" s="86">
        <f>Tabela4[[#This Row],[Przychody
ogółem]]-Tabela4[[#This Row],[Koszty
ogółem]]</f>
        <v>-466352.16551551968</v>
      </c>
      <c r="I4" s="106">
        <f t="shared" ref="I4:I30" si="0">F4/G4</f>
        <v>0.98493182051926931</v>
      </c>
      <c r="J4" s="100"/>
      <c r="K4" s="100"/>
      <c r="L4" s="100"/>
      <c r="M4" s="100"/>
    </row>
    <row r="5" spans="1:13" s="41" customFormat="1" ht="15.75">
      <c r="A5" s="87" t="s">
        <v>16</v>
      </c>
      <c r="B5" s="85" t="s">
        <v>17</v>
      </c>
      <c r="C5" s="24">
        <v>85625.288999999946</v>
      </c>
      <c r="D5" s="24">
        <v>18305.11480000001</v>
      </c>
      <c r="E5" s="24">
        <v>13359.640000000014</v>
      </c>
      <c r="F5" s="24">
        <v>18388793.605246998</v>
      </c>
      <c r="G5" s="24">
        <v>20561614.700101018</v>
      </c>
      <c r="H5" s="86">
        <f>Tabela4[[#This Row],[Przychody
ogółem]]-Tabela4[[#This Row],[Koszty
ogółem]]</f>
        <v>-2172821.0948540196</v>
      </c>
      <c r="I5" s="106">
        <f t="shared" si="0"/>
        <v>0.89432633931987138</v>
      </c>
      <c r="J5" s="100"/>
      <c r="K5" s="100"/>
      <c r="L5" s="100"/>
      <c r="M5" s="100"/>
    </row>
    <row r="6" spans="1:13" s="41" customFormat="1" ht="15.75">
      <c r="A6" s="87" t="s">
        <v>18</v>
      </c>
      <c r="B6" s="85" t="s">
        <v>19</v>
      </c>
      <c r="C6" s="24">
        <v>11723.450299999997</v>
      </c>
      <c r="D6" s="24">
        <v>6178.5731999999989</v>
      </c>
      <c r="E6" s="24">
        <v>116202.85000000009</v>
      </c>
      <c r="F6" s="24">
        <v>5150034.8334090002</v>
      </c>
      <c r="G6" s="24">
        <v>6132907.3433092805</v>
      </c>
      <c r="H6" s="86">
        <f>Tabela4[[#This Row],[Przychody
ogółem]]-Tabela4[[#This Row],[Koszty
ogółem]]</f>
        <v>-982872.50990028027</v>
      </c>
      <c r="I6" s="106">
        <f t="shared" si="0"/>
        <v>0.83973791631263617</v>
      </c>
      <c r="J6" s="100"/>
      <c r="K6" s="100"/>
      <c r="L6" s="100"/>
      <c r="M6" s="100"/>
    </row>
    <row r="7" spans="1:13" s="41" customFormat="1" ht="15.75">
      <c r="A7" s="87" t="s">
        <v>20</v>
      </c>
      <c r="B7" s="85" t="s">
        <v>21</v>
      </c>
      <c r="C7" s="24">
        <v>250012.94680000003</v>
      </c>
      <c r="D7" s="24">
        <v>552261.16240000003</v>
      </c>
      <c r="E7" s="24">
        <v>70476.540000000037</v>
      </c>
      <c r="F7" s="24">
        <v>22336225.779527999</v>
      </c>
      <c r="G7" s="24">
        <v>25034425.450333059</v>
      </c>
      <c r="H7" s="86">
        <f>Tabela4[[#This Row],[Przychody
ogółem]]-Tabela4[[#This Row],[Koszty
ogółem]]</f>
        <v>-2698199.6708050594</v>
      </c>
      <c r="I7" s="106">
        <f t="shared" si="0"/>
        <v>0.89222042758048747</v>
      </c>
      <c r="J7" s="100"/>
      <c r="K7" s="100"/>
      <c r="L7" s="100"/>
      <c r="M7" s="100"/>
    </row>
    <row r="8" spans="1:13" s="41" customFormat="1" ht="15.75">
      <c r="A8" s="87" t="s">
        <v>22</v>
      </c>
      <c r="B8" s="85" t="s">
        <v>23</v>
      </c>
      <c r="C8" s="24">
        <v>0</v>
      </c>
      <c r="D8" s="24">
        <v>601696.59000000008</v>
      </c>
      <c r="E8" s="24">
        <v>2830</v>
      </c>
      <c r="F8" s="24">
        <v>12913110.976579754</v>
      </c>
      <c r="G8" s="24">
        <v>14087167.525351675</v>
      </c>
      <c r="H8" s="86">
        <f>Tabela4[[#This Row],[Przychody
ogółem]]-Tabela4[[#This Row],[Koszty
ogółem]]</f>
        <v>-1174056.5487719215</v>
      </c>
      <c r="I8" s="106">
        <f t="shared" si="0"/>
        <v>0.91665772791733646</v>
      </c>
      <c r="J8" s="100"/>
      <c r="K8" s="100"/>
      <c r="L8" s="100"/>
      <c r="M8" s="100"/>
    </row>
    <row r="9" spans="1:13" s="41" customFormat="1" ht="15.75">
      <c r="A9" s="87" t="s">
        <v>24</v>
      </c>
      <c r="B9" s="85" t="s">
        <v>25</v>
      </c>
      <c r="C9" s="24">
        <v>24270.200000000012</v>
      </c>
      <c r="D9" s="24">
        <v>398.50670000000082</v>
      </c>
      <c r="E9" s="24">
        <v>174963.9599999999</v>
      </c>
      <c r="F9" s="24">
        <v>12151893.223963</v>
      </c>
      <c r="G9" s="24">
        <v>13065024.116132502</v>
      </c>
      <c r="H9" s="86">
        <f>Tabela4[[#This Row],[Przychody
ogółem]]-Tabela4[[#This Row],[Koszty
ogółem]]</f>
        <v>-913130.89216950163</v>
      </c>
      <c r="I9" s="106">
        <f t="shared" si="0"/>
        <v>0.93010874805489407</v>
      </c>
      <c r="J9" s="100"/>
      <c r="K9" s="100"/>
      <c r="L9" s="100"/>
      <c r="M9" s="100"/>
    </row>
    <row r="10" spans="1:13" s="41" customFormat="1" ht="15.75">
      <c r="A10" s="87" t="s">
        <v>26</v>
      </c>
      <c r="B10" s="85" t="s">
        <v>27</v>
      </c>
      <c r="C10" s="24">
        <v>71392.069000000134</v>
      </c>
      <c r="D10" s="24">
        <v>5040.3599999999997</v>
      </c>
      <c r="E10" s="24">
        <v>39414.050000000003</v>
      </c>
      <c r="F10" s="24">
        <v>15801302.482160002</v>
      </c>
      <c r="G10" s="24">
        <v>13288605.599999998</v>
      </c>
      <c r="H10" s="86">
        <f>Tabela4[[#This Row],[Przychody
ogółem]]-Tabela4[[#This Row],[Koszty
ogółem]]</f>
        <v>2512696.8821600042</v>
      </c>
      <c r="I10" s="106">
        <f t="shared" si="0"/>
        <v>1.1890865721953554</v>
      </c>
      <c r="J10" s="100"/>
      <c r="K10" s="100"/>
      <c r="L10" s="100"/>
      <c r="M10" s="100"/>
    </row>
    <row r="11" spans="1:13" s="41" customFormat="1" ht="15.75">
      <c r="A11" s="87" t="s">
        <v>28</v>
      </c>
      <c r="B11" s="85" t="s">
        <v>29</v>
      </c>
      <c r="C11" s="24">
        <v>0</v>
      </c>
      <c r="D11" s="24">
        <v>0</v>
      </c>
      <c r="E11" s="24">
        <v>822147.41999999806</v>
      </c>
      <c r="F11" s="24">
        <v>16815978.182638001</v>
      </c>
      <c r="G11" s="24">
        <v>15665224.73439792</v>
      </c>
      <c r="H11" s="86">
        <f>Tabela4[[#This Row],[Przychody
ogółem]]-Tabela4[[#This Row],[Koszty
ogółem]]</f>
        <v>1150753.4482400808</v>
      </c>
      <c r="I11" s="106">
        <f t="shared" si="0"/>
        <v>1.0734591088063512</v>
      </c>
      <c r="J11" s="100"/>
      <c r="K11" s="100"/>
      <c r="L11" s="100"/>
      <c r="M11" s="100"/>
    </row>
    <row r="12" spans="1:13" s="41" customFormat="1" ht="15.75">
      <c r="A12" s="87" t="s">
        <v>30</v>
      </c>
      <c r="B12" s="85" t="s">
        <v>31</v>
      </c>
      <c r="C12" s="24">
        <v>0</v>
      </c>
      <c r="D12" s="24">
        <v>0</v>
      </c>
      <c r="E12" s="24">
        <v>291476.03000000003</v>
      </c>
      <c r="F12" s="24">
        <v>8173839.0609589992</v>
      </c>
      <c r="G12" s="24">
        <v>9219982.9442381151</v>
      </c>
      <c r="H12" s="86">
        <f>Tabela4[[#This Row],[Przychody
ogółem]]-Tabela4[[#This Row],[Koszty
ogółem]]</f>
        <v>-1046143.8832791159</v>
      </c>
      <c r="I12" s="106">
        <f t="shared" si="0"/>
        <v>0.88653516068238636</v>
      </c>
      <c r="J12" s="100"/>
      <c r="K12" s="100"/>
      <c r="L12" s="100"/>
      <c r="M12" s="100"/>
    </row>
    <row r="13" spans="1:13" s="41" customFormat="1" ht="15.75">
      <c r="A13" s="87" t="s">
        <v>32</v>
      </c>
      <c r="B13" s="85" t="s">
        <v>33</v>
      </c>
      <c r="C13" s="24">
        <v>0</v>
      </c>
      <c r="D13" s="24">
        <v>181032.38699999996</v>
      </c>
      <c r="E13" s="24">
        <v>0</v>
      </c>
      <c r="F13" s="24">
        <v>12096104.810296999</v>
      </c>
      <c r="G13" s="24">
        <v>12310729.640000004</v>
      </c>
      <c r="H13" s="86">
        <f>Tabela4[[#This Row],[Przychody
ogółem]]-Tabela4[[#This Row],[Koszty
ogółem]]</f>
        <v>-214624.82970300503</v>
      </c>
      <c r="I13" s="106">
        <f t="shared" si="0"/>
        <v>0.98256603499717465</v>
      </c>
      <c r="J13" s="100"/>
      <c r="K13" s="100"/>
      <c r="L13" s="100"/>
      <c r="M13" s="100"/>
    </row>
    <row r="14" spans="1:13" s="41" customFormat="1" ht="15.75">
      <c r="A14" s="87" t="s">
        <v>34</v>
      </c>
      <c r="B14" s="85" t="s">
        <v>35</v>
      </c>
      <c r="C14" s="24">
        <v>0</v>
      </c>
      <c r="D14" s="24">
        <v>0</v>
      </c>
      <c r="E14" s="24">
        <v>533429.35000000009</v>
      </c>
      <c r="F14" s="24">
        <v>3840880.8052340001</v>
      </c>
      <c r="G14" s="24">
        <v>4072213.7361533809</v>
      </c>
      <c r="H14" s="86">
        <f>Tabela4[[#This Row],[Przychody
ogółem]]-Tabela4[[#This Row],[Koszty
ogółem]]</f>
        <v>-231332.93091938086</v>
      </c>
      <c r="I14" s="106">
        <f t="shared" si="0"/>
        <v>0.94319234060196988</v>
      </c>
      <c r="J14" s="100"/>
      <c r="K14" s="100"/>
      <c r="L14" s="100"/>
      <c r="M14" s="100"/>
    </row>
    <row r="15" spans="1:13" s="41" customFormat="1" ht="15.75">
      <c r="A15" s="87" t="s">
        <v>36</v>
      </c>
      <c r="B15" s="85" t="s">
        <v>37</v>
      </c>
      <c r="C15" s="24">
        <v>13593.400000000023</v>
      </c>
      <c r="D15" s="24">
        <v>7694.3640000000087</v>
      </c>
      <c r="E15" s="24">
        <v>946119.19000000041</v>
      </c>
      <c r="F15" s="24">
        <v>12387511.879620003</v>
      </c>
      <c r="G15" s="24">
        <v>12754839.439999999</v>
      </c>
      <c r="H15" s="86">
        <f>Tabela4[[#This Row],[Przychody
ogółem]]-Tabela4[[#This Row],[Koszty
ogółem]]</f>
        <v>-367327.5603799969</v>
      </c>
      <c r="I15" s="106">
        <f t="shared" si="0"/>
        <v>0.97120092635364474</v>
      </c>
      <c r="J15" s="100"/>
      <c r="K15" s="100"/>
      <c r="L15" s="100"/>
      <c r="M15" s="100"/>
    </row>
    <row r="16" spans="1:13" s="41" customFormat="1" ht="15.75">
      <c r="A16" s="87" t="s">
        <v>38</v>
      </c>
      <c r="B16" s="85" t="s">
        <v>39</v>
      </c>
      <c r="C16" s="24">
        <v>591924.04640000011</v>
      </c>
      <c r="D16" s="24">
        <v>0</v>
      </c>
      <c r="E16" s="24">
        <v>9603.8500000000058</v>
      </c>
      <c r="F16" s="24">
        <v>16457615.877744002</v>
      </c>
      <c r="G16" s="24">
        <v>15458124</v>
      </c>
      <c r="H16" s="86">
        <f>Tabela4[[#This Row],[Przychody
ogółem]]-Tabela4[[#This Row],[Koszty
ogółem]]</f>
        <v>999491.87774400227</v>
      </c>
      <c r="I16" s="106">
        <f t="shared" si="0"/>
        <v>1.0646580320965211</v>
      </c>
      <c r="J16" s="100"/>
      <c r="K16" s="100"/>
      <c r="L16" s="100"/>
      <c r="M16" s="100"/>
    </row>
    <row r="17" spans="1:13" s="41" customFormat="1" ht="15.75">
      <c r="A17" s="87" t="s">
        <v>40</v>
      </c>
      <c r="B17" s="85" t="s">
        <v>41</v>
      </c>
      <c r="C17" s="24">
        <v>0</v>
      </c>
      <c r="D17" s="24">
        <v>0</v>
      </c>
      <c r="E17" s="24">
        <v>290588.37000000011</v>
      </c>
      <c r="F17" s="24">
        <v>7228536.7625750005</v>
      </c>
      <c r="G17" s="24">
        <v>8146522.058085518</v>
      </c>
      <c r="H17" s="86">
        <f>Tabela4[[#This Row],[Przychody
ogółem]]-Tabela4[[#This Row],[Koszty
ogółem]]</f>
        <v>-917985.29551051743</v>
      </c>
      <c r="I17" s="106">
        <f t="shared" si="0"/>
        <v>0.88731568036455433</v>
      </c>
      <c r="J17" s="100"/>
      <c r="K17" s="100"/>
      <c r="L17" s="100"/>
      <c r="M17" s="100"/>
    </row>
    <row r="18" spans="1:13" s="41" customFormat="1" ht="15.75">
      <c r="A18" s="87" t="s">
        <v>42</v>
      </c>
      <c r="B18" s="85" t="s">
        <v>43</v>
      </c>
      <c r="C18" s="24">
        <v>0</v>
      </c>
      <c r="D18" s="24">
        <v>8438.1599999999889</v>
      </c>
      <c r="E18" s="24">
        <v>67689.180000000168</v>
      </c>
      <c r="F18" s="24">
        <v>7002423.7128949994</v>
      </c>
      <c r="G18" s="24">
        <v>7872639.9300000006</v>
      </c>
      <c r="H18" s="86">
        <f>Tabela4[[#This Row],[Przychody
ogółem]]-Tabela4[[#This Row],[Koszty
ogółem]]</f>
        <v>-870216.21710500121</v>
      </c>
      <c r="I18" s="106">
        <f t="shared" si="0"/>
        <v>0.88946322645992004</v>
      </c>
      <c r="J18" s="100"/>
      <c r="K18" s="100"/>
      <c r="L18" s="100"/>
      <c r="M18" s="100"/>
    </row>
    <row r="19" spans="1:13" s="41" customFormat="1" ht="15.75">
      <c r="A19" s="87" t="s">
        <v>44</v>
      </c>
      <c r="B19" s="85" t="s">
        <v>45</v>
      </c>
      <c r="C19" s="24">
        <v>0</v>
      </c>
      <c r="D19" s="24">
        <v>0</v>
      </c>
      <c r="E19" s="24">
        <v>107102.58000000007</v>
      </c>
      <c r="F19" s="24">
        <v>7584750.0002419995</v>
      </c>
      <c r="G19" s="24">
        <v>7791774.9300000006</v>
      </c>
      <c r="H19" s="86">
        <f>Tabela4[[#This Row],[Przychody
ogółem]]-Tabela4[[#This Row],[Koszty
ogółem]]</f>
        <v>-207024.92975800112</v>
      </c>
      <c r="I19" s="106">
        <f t="shared" si="0"/>
        <v>0.97343032471832436</v>
      </c>
      <c r="J19" s="100"/>
      <c r="K19" s="100"/>
      <c r="L19" s="100"/>
      <c r="M19" s="100"/>
    </row>
    <row r="20" spans="1:13" s="41" customFormat="1" ht="15.75">
      <c r="A20" s="87" t="s">
        <v>46</v>
      </c>
      <c r="B20" s="85" t="s">
        <v>47</v>
      </c>
      <c r="C20" s="24">
        <v>0</v>
      </c>
      <c r="D20" s="24">
        <v>132225.5</v>
      </c>
      <c r="E20" s="24">
        <v>116073.84000000008</v>
      </c>
      <c r="F20" s="24">
        <v>12881939.915285001</v>
      </c>
      <c r="G20" s="24">
        <v>13431384.020000001</v>
      </c>
      <c r="H20" s="86">
        <f>Tabela4[[#This Row],[Przychody
ogółem]]-Tabela4[[#This Row],[Koszty
ogółem]]</f>
        <v>-549444.10471500084</v>
      </c>
      <c r="I20" s="106">
        <f t="shared" si="0"/>
        <v>0.95909251765143111</v>
      </c>
      <c r="J20" s="100"/>
      <c r="K20" s="100"/>
      <c r="L20" s="100"/>
      <c r="M20" s="100"/>
    </row>
    <row r="21" spans="1:13" s="41" customFormat="1" ht="15.75">
      <c r="A21" s="127" t="s">
        <v>48</v>
      </c>
      <c r="B21" s="128" t="s">
        <v>49</v>
      </c>
      <c r="C21" s="27">
        <v>39647.200000000012</v>
      </c>
      <c r="D21" s="27">
        <v>299612.78450000001</v>
      </c>
      <c r="E21" s="27">
        <v>790709.05999999982</v>
      </c>
      <c r="F21" s="27">
        <v>9697574.5266789999</v>
      </c>
      <c r="G21" s="27">
        <v>9703664.2250732388</v>
      </c>
      <c r="H21" s="86">
        <f>Tabela4[[#This Row],[Przychody
ogółem]]-Tabela4[[#This Row],[Koszty
ogółem]]</f>
        <v>-6089.6983942389488</v>
      </c>
      <c r="I21" s="106">
        <f t="shared" si="0"/>
        <v>0.99937243310846391</v>
      </c>
      <c r="J21" s="100"/>
      <c r="K21" s="100"/>
      <c r="L21" s="100"/>
      <c r="M21" s="100"/>
    </row>
    <row r="22" spans="1:13" s="41" customFormat="1" ht="15.75">
      <c r="A22" s="87" t="s">
        <v>50</v>
      </c>
      <c r="B22" s="85" t="s">
        <v>51</v>
      </c>
      <c r="C22" s="24">
        <v>0</v>
      </c>
      <c r="D22" s="24">
        <v>53654.184000000008</v>
      </c>
      <c r="E22" s="24">
        <v>448904.93999999971</v>
      </c>
      <c r="F22" s="24">
        <v>12826561.039031001</v>
      </c>
      <c r="G22" s="24">
        <v>14910111.63977116</v>
      </c>
      <c r="H22" s="86">
        <f>Tabela4[[#This Row],[Przychody
ogółem]]-Tabela4[[#This Row],[Koszty
ogółem]]</f>
        <v>-2083550.6007401589</v>
      </c>
      <c r="I22" s="106">
        <f t="shared" si="0"/>
        <v>0.86025922199116833</v>
      </c>
      <c r="J22" s="100"/>
      <c r="K22" s="100"/>
      <c r="L22" s="100"/>
      <c r="M22" s="100"/>
    </row>
    <row r="23" spans="1:13" s="41" customFormat="1" ht="15.75">
      <c r="A23" s="87" t="s">
        <v>52</v>
      </c>
      <c r="B23" s="85" t="s">
        <v>53</v>
      </c>
      <c r="C23" s="24">
        <v>0</v>
      </c>
      <c r="D23" s="24">
        <v>44877.871999999974</v>
      </c>
      <c r="E23" s="24">
        <v>385277.49000000022</v>
      </c>
      <c r="F23" s="24">
        <v>5891374.1244259998</v>
      </c>
      <c r="G23" s="24">
        <v>9231179.2493375372</v>
      </c>
      <c r="H23" s="86">
        <f>Tabela4[[#This Row],[Przychody
ogółem]]-Tabela4[[#This Row],[Koszty
ogółem]]</f>
        <v>-3339805.1249115374</v>
      </c>
      <c r="I23" s="106">
        <f t="shared" si="0"/>
        <v>0.63820384864141666</v>
      </c>
      <c r="J23" s="100"/>
      <c r="K23" s="100"/>
      <c r="L23" s="100"/>
      <c r="M23" s="100"/>
    </row>
    <row r="24" spans="1:13" s="41" customFormat="1" ht="15.75">
      <c r="A24" s="87" t="s">
        <v>54</v>
      </c>
      <c r="B24" s="85" t="s">
        <v>55</v>
      </c>
      <c r="C24" s="24">
        <v>53427.025000000023</v>
      </c>
      <c r="D24" s="24">
        <v>12606.726299999995</v>
      </c>
      <c r="E24" s="24">
        <v>12595</v>
      </c>
      <c r="F24" s="24">
        <v>9088002.3971999977</v>
      </c>
      <c r="G24" s="24">
        <v>9297724.524375977</v>
      </c>
      <c r="H24" s="86">
        <f>Tabela4[[#This Row],[Przychody
ogółem]]-Tabela4[[#This Row],[Koszty
ogółem]]</f>
        <v>-209722.12717597932</v>
      </c>
      <c r="I24" s="106">
        <f t="shared" si="0"/>
        <v>0.97744371468243141</v>
      </c>
      <c r="J24" s="100"/>
      <c r="K24" s="100"/>
      <c r="L24" s="100"/>
      <c r="M24" s="100"/>
    </row>
    <row r="25" spans="1:13" s="41" customFormat="1" ht="15.75">
      <c r="A25" s="87" t="s">
        <v>56</v>
      </c>
      <c r="B25" s="85" t="s">
        <v>57</v>
      </c>
      <c r="C25" s="24">
        <v>0</v>
      </c>
      <c r="D25" s="24">
        <v>0</v>
      </c>
      <c r="E25" s="24">
        <v>886281.28000000073</v>
      </c>
      <c r="F25" s="24">
        <v>9816498.6350330003</v>
      </c>
      <c r="G25" s="24">
        <v>9318582.0027660821</v>
      </c>
      <c r="H25" s="86">
        <f>Tabela4[[#This Row],[Przychody
ogółem]]-Tabela4[[#This Row],[Koszty
ogółem]]</f>
        <v>497916.6322669182</v>
      </c>
      <c r="I25" s="106">
        <f t="shared" si="0"/>
        <v>1.0534326609047513</v>
      </c>
      <c r="J25" s="100"/>
      <c r="K25" s="100"/>
      <c r="L25" s="100"/>
      <c r="M25" s="100"/>
    </row>
    <row r="26" spans="1:13" s="41" customFormat="1" ht="15.75">
      <c r="A26" s="87" t="s">
        <v>58</v>
      </c>
      <c r="B26" s="85" t="s">
        <v>59</v>
      </c>
      <c r="C26" s="24">
        <v>0</v>
      </c>
      <c r="D26" s="24">
        <v>0</v>
      </c>
      <c r="E26" s="24">
        <v>664395.96</v>
      </c>
      <c r="F26" s="24">
        <v>3784865.53</v>
      </c>
      <c r="G26" s="24">
        <v>5123678.8490327122</v>
      </c>
      <c r="H26" s="86">
        <f>Tabela4[[#This Row],[Przychody
ogółem]]-Tabela4[[#This Row],[Koszty
ogółem]]</f>
        <v>-1338813.3190327124</v>
      </c>
      <c r="I26" s="106">
        <f t="shared" si="0"/>
        <v>0.73870077370570097</v>
      </c>
      <c r="J26" s="100"/>
      <c r="K26" s="100"/>
      <c r="L26" s="100"/>
      <c r="M26" s="100"/>
    </row>
    <row r="27" spans="1:13" s="41" customFormat="1" ht="15.75">
      <c r="A27" s="129">
        <v>74</v>
      </c>
      <c r="B27" s="85" t="s">
        <v>61</v>
      </c>
      <c r="C27" s="24">
        <v>0</v>
      </c>
      <c r="D27" s="24">
        <v>15650.880000000001</v>
      </c>
      <c r="E27" s="24">
        <v>0</v>
      </c>
      <c r="F27" s="24">
        <v>9674915.9690323323</v>
      </c>
      <c r="G27" s="24">
        <v>13182693.473333331</v>
      </c>
      <c r="H27" s="86">
        <f>Tabela4[[#This Row],[Przychody
ogółem]]-Tabela4[[#This Row],[Koszty
ogółem]]</f>
        <v>-3507777.5043009985</v>
      </c>
      <c r="I27" s="106">
        <f t="shared" si="0"/>
        <v>0.73391040978107236</v>
      </c>
      <c r="J27" s="100"/>
      <c r="K27" s="100"/>
      <c r="L27" s="100"/>
      <c r="M27" s="100"/>
    </row>
    <row r="28" spans="1:13" s="41" customFormat="1" ht="15.75">
      <c r="A28" s="129">
        <v>74</v>
      </c>
      <c r="B28" s="85" t="s">
        <v>63</v>
      </c>
      <c r="C28" s="24">
        <v>0</v>
      </c>
      <c r="D28" s="24">
        <v>0</v>
      </c>
      <c r="E28" s="24">
        <v>0</v>
      </c>
      <c r="F28" s="24">
        <v>8003282.5866323337</v>
      </c>
      <c r="G28" s="24">
        <v>9613693.7633333299</v>
      </c>
      <c r="H28" s="86">
        <f>Tabela4[[#This Row],[Przychody
ogółem]]-Tabela4[[#This Row],[Koszty
ogółem]]</f>
        <v>-1610411.1767009962</v>
      </c>
      <c r="I28" s="106">
        <f t="shared" si="0"/>
        <v>0.83248778083163921</v>
      </c>
      <c r="J28" s="100"/>
      <c r="K28" s="100"/>
      <c r="L28" s="100"/>
      <c r="M28" s="100"/>
    </row>
    <row r="29" spans="1:13" s="41" customFormat="1" ht="15.75">
      <c r="A29" s="88" t="s">
        <v>75</v>
      </c>
      <c r="B29" s="85" t="s">
        <v>64</v>
      </c>
      <c r="C29" s="24">
        <v>0</v>
      </c>
      <c r="D29" s="24">
        <v>0</v>
      </c>
      <c r="E29" s="24">
        <v>0</v>
      </c>
      <c r="F29" s="24">
        <v>2621780.0523999999</v>
      </c>
      <c r="G29" s="24">
        <v>1789976.8000000003</v>
      </c>
      <c r="H29" s="86">
        <f>Tabela4[[#This Row],[Przychody
ogółem]]-Tabela4[[#This Row],[Koszty
ogółem]]</f>
        <v>831803.25239999965</v>
      </c>
      <c r="I29" s="106">
        <f t="shared" si="0"/>
        <v>1.4647005773482649</v>
      </c>
      <c r="J29" s="100"/>
      <c r="K29" s="100"/>
      <c r="L29" s="100"/>
      <c r="M29" s="100"/>
    </row>
    <row r="30" spans="1:13" s="41" customFormat="1" ht="15.75">
      <c r="A30" s="89" t="s">
        <v>76</v>
      </c>
      <c r="B30" s="90" t="s">
        <v>77</v>
      </c>
      <c r="C30" s="91">
        <v>0</v>
      </c>
      <c r="D30" s="91">
        <v>0</v>
      </c>
      <c r="E30" s="91">
        <v>849326.00999999978</v>
      </c>
      <c r="F30" s="92">
        <v>28763943.471599996</v>
      </c>
      <c r="G30" s="92">
        <v>36032297.419411659</v>
      </c>
      <c r="H30" s="86">
        <f>Tabela4[[#This Row],[Przychody
ogółem]]-Tabela4[[#This Row],[Koszty
ogółem]]</f>
        <v>-7268353.9478116632</v>
      </c>
      <c r="I30" s="107">
        <f t="shared" si="0"/>
        <v>0.79828225041526257</v>
      </c>
      <c r="J30" s="100"/>
      <c r="K30" s="100"/>
      <c r="L30" s="100"/>
      <c r="M30" s="100"/>
    </row>
    <row r="31" spans="1:13" s="58" customFormat="1">
      <c r="A31" s="55"/>
      <c r="B31" s="56"/>
      <c r="C31" s="57"/>
      <c r="D31" s="57"/>
      <c r="F31" s="101"/>
      <c r="G31" s="101"/>
      <c r="H31" s="101"/>
      <c r="I31" s="55"/>
    </row>
    <row r="32" spans="1:13" s="58" customFormat="1" ht="15.75">
      <c r="A32" s="55"/>
      <c r="B32" s="56"/>
      <c r="C32" s="60"/>
      <c r="D32" s="55"/>
      <c r="E32" s="55"/>
      <c r="F32" s="55"/>
      <c r="G32" s="55"/>
      <c r="H32" s="55"/>
      <c r="I32" s="55"/>
    </row>
    <row r="33" spans="1:9" s="58" customFormat="1">
      <c r="A33" s="55"/>
      <c r="B33" s="56"/>
      <c r="C33" s="55"/>
      <c r="D33" s="55"/>
      <c r="E33" s="55"/>
      <c r="F33" s="101"/>
      <c r="G33" s="101"/>
      <c r="H33" s="101"/>
      <c r="I33" s="55"/>
    </row>
    <row r="34" spans="1:9" s="58" customFormat="1" ht="15.75">
      <c r="A34" s="55"/>
      <c r="B34" s="56"/>
      <c r="C34" s="55"/>
      <c r="D34" s="55"/>
      <c r="E34" s="55"/>
      <c r="F34" s="55"/>
      <c r="G34" s="55"/>
      <c r="H34" s="55"/>
      <c r="I34" s="55"/>
    </row>
    <row r="35" spans="1:9" s="58" customFormat="1">
      <c r="A35" s="55"/>
      <c r="B35" s="56"/>
      <c r="C35" s="57"/>
      <c r="D35" s="57"/>
      <c r="F35" s="101"/>
      <c r="G35" s="101"/>
      <c r="H35" s="101"/>
      <c r="I35" s="55"/>
    </row>
    <row r="36" spans="1:9" s="58" customFormat="1">
      <c r="A36" s="55"/>
      <c r="B36" s="56"/>
      <c r="C36" s="57"/>
      <c r="D36" s="57"/>
      <c r="F36" s="101"/>
      <c r="G36" s="101"/>
      <c r="H36" s="101"/>
      <c r="I36" s="55"/>
    </row>
    <row r="37" spans="1:9" s="58" customFormat="1">
      <c r="A37" s="55"/>
      <c r="B37" s="56"/>
      <c r="C37" s="57"/>
      <c r="D37" s="61"/>
      <c r="F37" s="101"/>
      <c r="G37" s="101"/>
      <c r="H37" s="101"/>
      <c r="I37" s="55"/>
    </row>
    <row r="38" spans="1:9" s="58" customFormat="1">
      <c r="A38" s="55"/>
      <c r="B38" s="56"/>
      <c r="C38" s="57"/>
      <c r="D38" s="57"/>
      <c r="F38" s="101"/>
      <c r="G38" s="101"/>
      <c r="H38" s="101"/>
      <c r="I38" s="55"/>
    </row>
    <row r="39" spans="1:9" s="58" customFormat="1">
      <c r="A39" s="55"/>
      <c r="B39" s="56"/>
      <c r="C39" s="57"/>
      <c r="D39" s="57"/>
      <c r="F39" s="101"/>
      <c r="G39" s="101"/>
      <c r="H39" s="101"/>
      <c r="I39" s="55"/>
    </row>
    <row r="40" spans="1:9" s="58" customFormat="1">
      <c r="A40" s="55"/>
      <c r="B40" s="56"/>
      <c r="C40" s="57"/>
      <c r="D40" s="57"/>
      <c r="F40" s="101"/>
      <c r="G40" s="101"/>
      <c r="H40" s="101"/>
      <c r="I40" s="55"/>
    </row>
    <row r="41" spans="1:9" s="58" customFormat="1">
      <c r="A41" s="55"/>
      <c r="B41" s="56"/>
      <c r="C41" s="57"/>
      <c r="D41" s="57"/>
      <c r="F41" s="101"/>
      <c r="G41" s="101"/>
      <c r="H41" s="101"/>
      <c r="I41" s="55"/>
    </row>
    <row r="42" spans="1:9" s="58" customFormat="1">
      <c r="A42" s="55"/>
      <c r="B42" s="56"/>
      <c r="C42" s="57"/>
      <c r="D42" s="57"/>
      <c r="F42" s="101"/>
      <c r="G42" s="101"/>
      <c r="H42" s="101"/>
      <c r="I42" s="55"/>
    </row>
    <row r="43" spans="1:9" s="58" customFormat="1">
      <c r="A43" s="55"/>
      <c r="B43" s="56"/>
      <c r="C43" s="57"/>
      <c r="D43" s="57"/>
      <c r="F43" s="101"/>
      <c r="G43" s="101"/>
      <c r="H43" s="101"/>
      <c r="I43" s="55"/>
    </row>
    <row r="44" spans="1:9" s="58" customFormat="1">
      <c r="A44" s="55"/>
      <c r="B44" s="56"/>
      <c r="C44" s="57"/>
      <c r="D44" s="57"/>
      <c r="F44" s="101"/>
      <c r="G44" s="101"/>
      <c r="H44" s="101"/>
      <c r="I44" s="55"/>
    </row>
    <row r="45" spans="1:9" s="58" customFormat="1">
      <c r="A45" s="55"/>
      <c r="B45" s="56"/>
      <c r="C45" s="57"/>
      <c r="D45" s="57"/>
      <c r="F45" s="101"/>
      <c r="G45" s="101"/>
      <c r="H45" s="101"/>
      <c r="I45" s="55"/>
    </row>
    <row r="46" spans="1:9" s="58" customFormat="1">
      <c r="A46" s="55"/>
      <c r="B46" s="56"/>
      <c r="C46" s="57"/>
      <c r="D46" s="57"/>
      <c r="F46" s="101"/>
      <c r="G46" s="101"/>
      <c r="H46" s="101"/>
      <c r="I46" s="55"/>
    </row>
    <row r="47" spans="1:9" s="58" customFormat="1">
      <c r="A47" s="55"/>
      <c r="B47" s="56"/>
      <c r="C47" s="57"/>
      <c r="D47" s="57"/>
      <c r="F47" s="101"/>
      <c r="G47" s="101"/>
      <c r="H47" s="101"/>
      <c r="I47" s="55"/>
    </row>
    <row r="48" spans="1:9" s="58" customFormat="1">
      <c r="A48" s="55"/>
      <c r="B48" s="56"/>
      <c r="C48" s="57"/>
      <c r="D48" s="57"/>
      <c r="F48" s="101"/>
      <c r="G48" s="101"/>
      <c r="H48" s="101"/>
      <c r="I48" s="55"/>
    </row>
    <row r="49" spans="1:9" s="58" customFormat="1">
      <c r="A49" s="55"/>
      <c r="B49" s="56"/>
      <c r="C49" s="57"/>
      <c r="D49" s="57"/>
      <c r="F49" s="101"/>
      <c r="G49" s="101"/>
      <c r="H49" s="101"/>
      <c r="I49" s="55"/>
    </row>
    <row r="50" spans="1:9" s="58" customFormat="1">
      <c r="A50" s="55"/>
      <c r="B50" s="56"/>
      <c r="C50" s="57"/>
      <c r="D50" s="57"/>
      <c r="F50" s="101"/>
      <c r="G50" s="101"/>
      <c r="H50" s="101"/>
      <c r="I50" s="55"/>
    </row>
    <row r="51" spans="1:9" s="58" customFormat="1">
      <c r="A51" s="55"/>
      <c r="B51" s="56"/>
      <c r="C51" s="57"/>
      <c r="D51" s="57"/>
      <c r="F51" s="101"/>
      <c r="G51" s="101"/>
      <c r="H51" s="101"/>
      <c r="I51" s="55"/>
    </row>
    <row r="52" spans="1:9" s="58" customFormat="1">
      <c r="A52" s="55"/>
      <c r="B52" s="56"/>
      <c r="C52" s="57"/>
      <c r="D52" s="57"/>
      <c r="F52" s="101"/>
      <c r="G52" s="101"/>
      <c r="H52" s="101"/>
      <c r="I52" s="55"/>
    </row>
    <row r="53" spans="1:9" s="58" customFormat="1">
      <c r="A53" s="55"/>
      <c r="B53" s="56"/>
      <c r="C53" s="57"/>
      <c r="D53" s="57"/>
      <c r="F53" s="101"/>
      <c r="G53" s="101"/>
      <c r="H53" s="101"/>
      <c r="I53" s="55"/>
    </row>
    <row r="54" spans="1:9" s="58" customFormat="1">
      <c r="A54" s="55"/>
      <c r="B54" s="56"/>
      <c r="C54" s="57"/>
      <c r="D54" s="57"/>
      <c r="F54" s="101"/>
      <c r="G54" s="101"/>
      <c r="H54" s="101"/>
      <c r="I54" s="55"/>
    </row>
    <row r="55" spans="1:9" s="58" customFormat="1">
      <c r="A55" s="55"/>
      <c r="B55" s="56"/>
      <c r="C55" s="57"/>
      <c r="D55" s="57"/>
      <c r="F55" s="101"/>
      <c r="G55" s="101"/>
      <c r="H55" s="101"/>
      <c r="I55" s="55"/>
    </row>
    <row r="56" spans="1:9" s="58" customFormat="1">
      <c r="A56" s="55"/>
      <c r="B56" s="56"/>
      <c r="C56" s="57"/>
      <c r="D56" s="57"/>
      <c r="F56" s="101"/>
      <c r="G56" s="101"/>
      <c r="H56" s="101"/>
      <c r="I56" s="55"/>
    </row>
    <row r="57" spans="1:9" s="66" customFormat="1">
      <c r="A57" s="62"/>
      <c r="B57" s="63"/>
      <c r="C57" s="64"/>
      <c r="D57" s="64"/>
      <c r="E57" s="54"/>
      <c r="F57" s="101"/>
      <c r="G57" s="101"/>
      <c r="H57" s="101"/>
      <c r="I57" s="62"/>
    </row>
    <row r="58" spans="1:9" s="66" customFormat="1">
      <c r="A58" s="62"/>
      <c r="B58" s="63"/>
      <c r="C58" s="64"/>
      <c r="D58" s="64"/>
      <c r="E58" s="54"/>
      <c r="F58" s="101"/>
      <c r="G58" s="101"/>
      <c r="H58" s="101"/>
      <c r="I58" s="62"/>
    </row>
    <row r="59" spans="1:9" s="66" customFormat="1">
      <c r="A59" s="62"/>
      <c r="B59" s="63"/>
      <c r="C59" s="64"/>
      <c r="D59" s="64"/>
      <c r="E59" s="54"/>
      <c r="F59" s="101"/>
      <c r="G59" s="101"/>
      <c r="H59" s="101"/>
      <c r="I59" s="62"/>
    </row>
    <row r="60" spans="1:9" s="66" customFormat="1">
      <c r="A60" s="62"/>
      <c r="B60" s="63"/>
      <c r="C60" s="64"/>
      <c r="D60" s="64"/>
      <c r="E60" s="54"/>
      <c r="F60" s="101"/>
      <c r="G60" s="101"/>
      <c r="H60" s="101"/>
      <c r="I60" s="62"/>
    </row>
    <row r="61" spans="1:9" s="66" customFormat="1">
      <c r="A61" s="62"/>
      <c r="B61" s="63"/>
      <c r="C61" s="64"/>
      <c r="D61" s="64"/>
      <c r="E61" s="54"/>
      <c r="F61" s="101"/>
      <c r="G61" s="101"/>
      <c r="H61" s="101"/>
      <c r="I61" s="62"/>
    </row>
    <row r="62" spans="1:9" s="66" customFormat="1">
      <c r="A62" s="62"/>
      <c r="B62" s="63"/>
      <c r="C62" s="64"/>
      <c r="D62" s="64"/>
      <c r="E62" s="54"/>
      <c r="F62" s="101"/>
      <c r="G62" s="101"/>
      <c r="H62" s="101"/>
      <c r="I62" s="62"/>
    </row>
  </sheetData>
  <mergeCells count="2">
    <mergeCell ref="A1:G1"/>
    <mergeCell ref="A2:B2"/>
  </mergeCells>
  <printOptions horizontalCentered="1"/>
  <pageMargins left="0" right="0" top="0" bottom="0" header="0.15748031496062992" footer="0.15748031496062992"/>
  <pageSetup paperSize="8" scale="53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wynik _ I-XII 2017</vt:lpstr>
      <vt:lpstr>Wynik _ I-XII_2018</vt:lpstr>
      <vt:lpstr>Wynik _ VII_2019</vt:lpstr>
      <vt:lpstr>'wynik _ I-XII 2017'!Obszar_wydruku</vt:lpstr>
      <vt:lpstr>'Wynik _ I-XII_2018'!Obszar_wydruku</vt:lpstr>
      <vt:lpstr>'Wynik _ VII_2019'!Obszar_wydruku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Mikulaścik</dc:creator>
  <cp:lastModifiedBy>Dorota Lechowicz</cp:lastModifiedBy>
  <dcterms:created xsi:type="dcterms:W3CDTF">2019-09-13T06:31:48Z</dcterms:created>
  <dcterms:modified xsi:type="dcterms:W3CDTF">2019-09-13T12:15:30Z</dcterms:modified>
</cp:coreProperties>
</file>