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zetargi\PRZETARGI W OPRACOWANIU\Piotr Chwiejczak\TARCZA ZAPYTANIE OFERTOWE\PLIKI DO AKCEPTACJI DYREKTORA I PUBLIKACJI\"/>
    </mc:Choice>
  </mc:AlternateContent>
  <bookViews>
    <workbookView xWindow="0" yWindow="0" windowWidth="28800" windowHeight="12435" activeTab="1"/>
  </bookViews>
  <sheets>
    <sheet name="formularz oferty" sheetId="1" r:id="rId1"/>
    <sheet name="część (1)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H21" i="2"/>
  <c r="H20" i="2"/>
  <c r="H19" i="2"/>
  <c r="H18" i="2"/>
  <c r="H17" i="2"/>
  <c r="H16" i="2"/>
  <c r="F13" i="2" s="1"/>
  <c r="D33" i="1"/>
  <c r="D32" i="1"/>
  <c r="D31" i="1"/>
  <c r="D30" i="1"/>
  <c r="D29" i="1"/>
  <c r="D28" i="1"/>
  <c r="D27" i="1"/>
</calcChain>
</file>

<file path=xl/sharedStrings.xml><?xml version="1.0" encoding="utf-8"?>
<sst xmlns="http://schemas.openxmlformats.org/spreadsheetml/2006/main" count="71" uniqueCount="64">
  <si>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</si>
  <si>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</si>
  <si>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</si>
  <si>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</si>
  <si>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</si>
  <si>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</si>
  <si>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</si>
  <si>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</si>
  <si>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</si>
  <si>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</si>
  <si>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faks</t>
  </si>
  <si>
    <t>email</t>
  </si>
  <si>
    <t>1.</t>
  </si>
  <si>
    <t>Oferujemy wykonanie przedmiotu zamówienia za cenę:</t>
  </si>
  <si>
    <t>Cena brutto:</t>
  </si>
  <si>
    <t>2.</t>
  </si>
  <si>
    <t>3.</t>
  </si>
  <si>
    <t>4.</t>
  </si>
  <si>
    <t>5.</t>
  </si>
  <si>
    <t>6.</t>
  </si>
  <si>
    <t>7.</t>
  </si>
  <si>
    <t>8.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</si>
  <si>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</si>
  <si>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</si>
  <si>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</si>
  <si>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</si>
  <si>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</si>
  <si>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</si>
  <si>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</si>
  <si>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</si>
  <si>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</si>
  <si>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 xml:space="preserve">Zamówienie realizowane jest w związku z dofinansowaniem powiązanym z Projektem pn. „Małopolska Tarcza Antykryzysowa – Pakiet Medyczny” planowanym do współsfinansowania z regionalnego Programu Operacyjnego Województwa Małopolskiego na lata 2014-2019, 9 oś Priorytetowa Region Spójny Społecznie, Działanie 9.2. Usługi Społeczne i Zdrowotne, Poddziałanie 9.2.1 Usługi Społeczne i Zdrowotne w Regionie, planowanym do realizacji przez Szpital Uniwersytecki w partnerstwie z Województwem Małopolskim. </t>
  </si>
  <si>
    <t>Załącznik nr 1a do specyfikacji</t>
  </si>
  <si>
    <t>Załącznik nr …… do umowy</t>
  </si>
  <si>
    <t>Część nr:</t>
  </si>
  <si>
    <t>ARKUSZ CENOWY</t>
  </si>
  <si>
    <t>Poz.</t>
  </si>
  <si>
    <t>Parametry wymagane</t>
  </si>
  <si>
    <t xml:space="preserve">Ilość </t>
  </si>
  <si>
    <t>J.M</t>
  </si>
  <si>
    <t>Nazwa handlowa
Producent</t>
  </si>
  <si>
    <t>Numer katalogowy 
(jeżeli istnieje)</t>
  </si>
  <si>
    <t>Cena jednostkowa brutto</t>
  </si>
  <si>
    <t>Wartość brutto pozycji</t>
  </si>
  <si>
    <t xml:space="preserve">Sztuka </t>
  </si>
  <si>
    <t>para</t>
  </si>
  <si>
    <t xml:space="preserve">para </t>
  </si>
  <si>
    <t>kpl</t>
  </si>
  <si>
    <t xml:space="preserve">część 1 </t>
  </si>
  <si>
    <t>pozycja 1</t>
  </si>
  <si>
    <t>pozycja 2</t>
  </si>
  <si>
    <t>pozycja 3</t>
  </si>
  <si>
    <t>pozycja 4</t>
  </si>
  <si>
    <t>pozycja 5</t>
  </si>
  <si>
    <t>pozycja 6</t>
  </si>
  <si>
    <t>pozycja 7</t>
  </si>
  <si>
    <t>DFZ.271.127.2020.PCH</t>
  </si>
  <si>
    <t>Załącznik nr 1 do warunków zamowienia</t>
  </si>
  <si>
    <r>
      <t>Półmaska filtrująca jednorazowego użytku, klasy FFP2, z zaworem wydechowym,, chroniąca przed cząstkami stałymi, nielotnymi cząstkami ciekłymi i bioaerozolami. Do zastosowań w środowisku medycznym, w tym do zabiegów chirurgicznych i innych procedur medycznych. Zgodna z dyrektywami 89/686/EWG (dla środków ochrony indywidualnej)</t>
    </r>
    <r>
      <rPr>
        <sz val="10"/>
        <color rgb="FFFF0000"/>
        <rFont val="Garamond"/>
        <family val="1"/>
        <charset val="238"/>
      </rPr>
      <t xml:space="preserve">. </t>
    </r>
    <r>
      <rPr>
        <sz val="10"/>
        <rFont val="Garamond"/>
        <family val="1"/>
        <charset val="238"/>
      </rPr>
      <t>Spełniająca wymagania norm EN 149:2001+A1:2009. Materiał filtra</t>
    </r>
    <r>
      <rPr>
        <sz val="10"/>
        <color theme="1"/>
        <rFont val="Garamond"/>
        <family val="1"/>
        <charset val="238"/>
      </rPr>
      <t xml:space="preserve">cyjny o niskich oporach oddychania i dużej skuteczności filtracji. Składana 3-panelowa konstrukcja półmaski. Dwie taśmy nagłowia zapewniające równomierny nacisk i dopasowanie półmaski. Możliwość przechowywania w warunkach temp. otoczenia od -20 °C do + 25 °C oraz przy wilgotności względnej do 80 %. </t>
    </r>
  </si>
  <si>
    <r>
      <t>Niejałowy komplet wykonany z antystatycznej włókniny polipropylenowej typu SMS o gramaturze min. 35g/m2. Składa się z bluzy i spodni. Bluza z krótkim rękawem, pod szyją wykończona w szpic i obszyta lamówką z identycznej włókniny jak cały komplet w celu braku podrażnienia. Spodnie luźne, krój prosty bez ściągaczy i podszycia, z wdzianą tasiemką do regulacji obwodu w pasie. Komplet w rozmiarach w M, L i XL z oznaczeniem rozmiaru na metce w bluzie i spodniach. Zgodny w pełnym zakresie z normą PN EN 13795. Wykonany z włóniny nie powodującej podrażnień i uczuleń wg PN-EN ISO 10993-10. Cechy potwierdzone kartą danych technicznych. Komplet (bluza+spodnie) pakowane razem w opakowanie foliowe.</t>
    </r>
    <r>
      <rPr>
        <b/>
        <sz val="10"/>
        <color rgb="FF7030A0"/>
        <rFont val="Garamond"/>
        <family val="1"/>
        <charset val="238"/>
      </rPr>
      <t xml:space="preserve"> Zamawiający dopuszcza kolor niebieski, fioletowy lub zielony</t>
    </r>
    <r>
      <rPr>
        <sz val="10"/>
        <color theme="1"/>
        <rFont val="Garamond"/>
        <family val="1"/>
        <charset val="238"/>
      </rPr>
      <t xml:space="preserve">. </t>
    </r>
    <r>
      <rPr>
        <b/>
        <sz val="10"/>
        <color rgb="FF00B050"/>
        <rFont val="Garamond"/>
        <family val="1"/>
        <charset val="238"/>
      </rPr>
      <t xml:space="preserve">Zamawiający dopuszcza  bluze i spodnie pakowane oddzielnie </t>
    </r>
  </si>
  <si>
    <r>
      <t xml:space="preserve">Rękawice niesterylne, nitrylowe bezpudrowe, o  AQL=&lt;1,5; zgodne z Normą EN 455-1,2,3; rozmiary S, M, L, XL; opakowanie nie większe niż 100 sztuk/ 50 par. </t>
    </r>
    <r>
      <rPr>
        <b/>
        <sz val="10"/>
        <color rgb="FFFF0000"/>
        <rFont val="Garamond"/>
        <family val="1"/>
        <charset val="238"/>
      </rPr>
      <t>Zamawiający dopuszcza rękawiczki pakowane po 300 sztuk w pudełku. Zamawiający dopuszcza wycenę rękawic za opakowanie a’100 z odpowiednim przeliczeniem zaoferowanej ilości.</t>
    </r>
  </si>
  <si>
    <r>
      <t>Fartuch chirurgiczny Standard (zielony/niebieski) wielorazowego użytku przeznaczony do zabiegów standardowego ryzyka powinien być oznaczony znakiem CE i spełniać wymagania dla wyrobu medycznego zgodnie z Dyrektywą Medyczną 93/42/EEC oraz powinien być zgodny z wymaganiami normy PN EN 13795 w zakresie wymagań standardowych. Rękawy wykończone elastycznym ściągaczem; Kolor niebieski lub zielony; Rozmiary: M - 2XL. Fartuch wykonany na bazie dwóch tkanin: - pole krytyczne z tkaniny o gramaturze max. 120 g/m2 , o wysokim poziomie odporności na przesiąkanie cieczy - minimum 90 cm wysokości słupa wody, - pole niekrytyczne z nieprzemakalnej tkaniny bawełniano – poliestrowej o minimalnej zawartości bawełny 60% o gramaturze max. 125 g/m2 . Szew łączący poszczególne tkaninowe elementy fartucha kryty, zawijany, dwuigłowy – stębnowany.</t>
    </r>
    <r>
      <rPr>
        <b/>
        <sz val="10"/>
        <color rgb="FF00B050"/>
        <rFont val="Garamond"/>
        <family val="1"/>
        <charset val="238"/>
      </rPr>
      <t xml:space="preserve"> Zamawiający dopuszcza fartuch wykonany z lekkiej paroprzepuszczalnej (min. 4600 g/m2/24h) tkaniny poliestrowej z dodatkiem włókna węglowego nadającego właściwości antyelektrostatyczne (99,03% poliester, 0,7% włókno węglowe), tkanina nie powoduje podrażnień, uczuleń i nie jest cytotoksyczna. Gramatura tkaniny max. 84 g/m2; pylenie poniżej 2,0 Log₁₀ (lint count), odporność na przenikanie cieczy min. 50 cm H2O. </t>
    </r>
    <r>
      <rPr>
        <b/>
        <sz val="10"/>
        <color rgb="FF7030A0"/>
        <rFont val="Garamond"/>
        <family val="1"/>
        <charset val="238"/>
      </rPr>
      <t>Zamawiający wymaga: Deklaracja zgodności CE, wpis lub zgłoszenie do Rejestru Wyrobów Medycznych, karta techniczna tkaniny potwierdzająca gramaturę i skład chemiczny, wyniki badań tkanin wykonane przez niezależną jednostkę badawczą, potwierdzające parametry techniczne zgodnie z normą PN-EN 13795.</t>
    </r>
    <r>
      <rPr>
        <b/>
        <sz val="10"/>
        <color theme="3"/>
        <rFont val="Garamond"/>
        <family val="1"/>
        <charset val="238"/>
      </rPr>
      <t xml:space="preserve"> </t>
    </r>
    <r>
      <rPr>
        <b/>
        <sz val="10"/>
        <color rgb="FFFF0000"/>
        <rFont val="Garamond"/>
        <family val="1"/>
        <charset val="238"/>
      </rPr>
      <t>Zamawiający wymaga fartuchy operacyjne wielorazowego użytku posiadały wszyte tagi pralnicze UHF</t>
    </r>
  </si>
  <si>
    <r>
      <t>Fartuch chirurgiczny sterylny, z włókniny , rękawy z elastycznymi mankietami z dzianiny. Zielony lub niebieski. Rozmiar L i XL. Wymagana jest pełnobarierowość i spełnianie normy EN 13795-1-3. Wymaga fartuch chirurgiczny o długości 130cm-L, 150cm-XL.</t>
    </r>
    <r>
      <rPr>
        <b/>
        <sz val="10"/>
        <color rgb="FFFF0000"/>
        <rFont val="Garamond"/>
        <family val="1"/>
        <charset val="238"/>
      </rPr>
      <t xml:space="preserve"> Zamawiający wymaga fartuchów z włókniny typu SMS lub SMMMS lub SMMS. Zamawiajacy dopuszcza fartuch o długości 128 cm (+/- 3 cm) dla rozmiaru L. Zamawiający dopuszcza fartuch o długości 138 cm (+/- 3 cm) dla rozmiaru XL. Zamawiający dopuszcza fartuch o długości 157 cm (+/- 3 cm) dla rozmiaru XXL (w miejsce rozmiaru XL). Zamawiajacy dopuszcza fartuchy w rozmiarze L – o długości 130cm oraz XL – o długości 140cm lub XXL – o długości 150cm.</t>
    </r>
  </si>
  <si>
    <r>
      <t xml:space="preserve">Fartuch chirurgiczny sterylny, pełnobarierowy, wykonany z włókniny typu SMS lub SMMMS lub SMMS,  antystatycznej, nieprześwitującej, niepylącej, oddychającej typu SMS, o gramaturze min. 35g/m2, wytrzymałości na wypychanie min. 100kPa, do stosowania w środowisku bloku operacyjnego, wzmocniony, z nieprzemakalnymi wstawkami w przedniej części i na rękawach, rękawy z elastycznymi mankietami z dzianiny. Zielony lub niebieski. Rozmiar L i XL. </t>
    </r>
    <r>
      <rPr>
        <b/>
        <sz val="10"/>
        <color rgb="FFFF0000"/>
        <rFont val="Garamond"/>
        <family val="1"/>
        <charset val="238"/>
      </rPr>
      <t xml:space="preserve">Wymagana jest pełnobarierowość i spełnianie normy EN 13795-1-3. Wymaga fartuch chirurgiczny o długości 130cm-L, 150cm-XL. Zamawiający dopuszcza zaoferowanie fartuchów w rozmiarze L-137cm oraz XL-147cm. Zamawiający dopuszcza fartuch o długości 128 cm (+/- 3 cm) dla rozmiaru L. Zamawiający dopuszcza fartuch o długości 138 cm (+/- 3 cm) dla rozmiaru XL. Zamawiajacy dopuszcza fartuch o długości 157 cm (+/- 3 cm) dla rozmiaru XXL (w miejsce rozmiaru XL). Zamawiający dopuszcza fartuchów w dogodnym do Zamawiającego rozmiarze: L-125cm, XL-130cm LUB XXL-140cm. Zamawiajacy dopuszcza fartuchy w rozmiarze L – o długości 130cm oraz XL – o długości 140cm lub XXL – o długości 150cm.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</si>
</sst>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color indexed="12"/>
      <name val="Arial CE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family val="2"/>
      <charset val="238"/>
    </font>
    <font>
      <b/>
      <sz val="10"/>
      <color rgb="FF7030A0"/>
      <name val="Garamond"/>
      <family val="1"/>
      <charset val="238"/>
    </font>
    <font>
      <b/>
      <sz val="10"/>
      <color rgb="FF00B050"/>
      <name val="Garamond"/>
      <family val="1"/>
      <charset val="238"/>
    </font>
    <font>
      <b/>
      <sz val="10"/>
      <color theme="3"/>
      <name val="Garamond"/>
      <family val="1"/>
      <charset val="238"/>
    </font>
    <font>
      <sz val="10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12" fillId="0" borderId="0"/>
  </cellStyleXfs>
  <cellXfs count="76">
    <xf numFmtId="0" fontId="0" fillId="0" borderId="0" xfId="0"/>
    <xf numFmtId="0" fontId="3" fillId="0" borderId="0" xfId="0" applyFont="1" applyFill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3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left" vertical="top" wrapText="1"/>
      <protection locked="0"/>
    </xf>
    <xf numFmtId="3" fontId="3" fillId="0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3" fillId="0" borderId="0" xfId="0" applyNumberFormat="1" applyFont="1" applyFill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3" fontId="3" fillId="0" borderId="1" xfId="0" applyNumberFormat="1" applyFont="1" applyFill="1" applyBorder="1" applyAlignment="1" applyProtection="1">
      <alignment horizontal="right" vertical="top" wrapText="1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1" fontId="6" fillId="0" borderId="0" xfId="0" applyNumberFormat="1" applyFont="1" applyFill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44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8" fillId="0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4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4" applyFont="1" applyFill="1" applyBorder="1" applyAlignment="1">
      <alignment horizontal="left" vertical="center" wrapText="1"/>
    </xf>
    <xf numFmtId="3" fontId="10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44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3" xfId="0" applyNumberFormat="1" applyFont="1" applyFill="1" applyBorder="1" applyAlignment="1" applyProtection="1">
      <alignment horizontal="left" vertical="top" wrapText="1"/>
      <protection locked="0"/>
    </xf>
    <xf numFmtId="44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left" vertical="top" wrapText="1"/>
      <protection locked="0"/>
    </xf>
    <xf numFmtId="3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5" fillId="0" borderId="2" xfId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</cellXfs>
  <cellStyles count="5">
    <cellStyle name="Dziesiętny 2 2" xfId="2"/>
    <cellStyle name="Hiperłącze" xfId="1" builtinId="8"/>
    <cellStyle name="Normalny" xfId="0" builtinId="0"/>
    <cellStyle name="Normalny 10 2" xfId="3"/>
    <cellStyle name="Normalny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114300</xdr:colOff>
      <xdr:row>4</xdr:row>
      <xdr:rowOff>123825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672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95249</xdr:colOff>
      <xdr:row>49</xdr:row>
      <xdr:rowOff>83344</xdr:rowOff>
    </xdr:from>
    <xdr:to>
      <xdr:col>7</xdr:col>
      <xdr:colOff>583797</xdr:colOff>
      <xdr:row>53</xdr:row>
      <xdr:rowOff>192882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19407188"/>
          <a:ext cx="9668267" cy="1014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0</xdr:row>
      <xdr:rowOff>13607</xdr:rowOff>
    </xdr:from>
    <xdr:to>
      <xdr:col>4</xdr:col>
      <xdr:colOff>1285875</xdr:colOff>
      <xdr:row>5</xdr:row>
      <xdr:rowOff>144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3607"/>
          <a:ext cx="8572500" cy="939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390523</xdr:colOff>
      <xdr:row>23</xdr:row>
      <xdr:rowOff>50347</xdr:rowOff>
    </xdr:from>
    <xdr:to>
      <xdr:col>5</xdr:col>
      <xdr:colOff>1165161</xdr:colOff>
      <xdr:row>28</xdr:row>
      <xdr:rowOff>112260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309" y="14786883"/>
          <a:ext cx="9666906" cy="1014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hwiejczak\AppData\Local\Microsoft\Windows\INetCache\Content.Outlook\MTRYD09C\2020%2007%2008_formularze%20po%20modyfikacji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z oferty"/>
      <sheetName val="część 1"/>
      <sheetName val="część 2"/>
      <sheetName val="część 3"/>
      <sheetName val="część 4"/>
      <sheetName val="część 5"/>
      <sheetName val="część 6"/>
      <sheetName val="część 7"/>
      <sheetName val="część 8"/>
      <sheetName val="część 9"/>
      <sheetName val="część 10"/>
      <sheetName val="część 11"/>
      <sheetName val="część 12"/>
      <sheetName val="część 13"/>
      <sheetName val="część 14"/>
      <sheetName val="część 15"/>
      <sheetName val="część 16"/>
      <sheetName val="część 17"/>
      <sheetName val="część 18"/>
      <sheetName val="część 19"/>
      <sheetName val="część 20"/>
      <sheetName val="część 21"/>
      <sheetName val="część 22"/>
    </sheetNames>
    <sheetDataSet>
      <sheetData sheetId="0"/>
      <sheetData sheetId="1">
        <row r="7">
          <cell r="H7">
            <v>0</v>
          </cell>
        </row>
      </sheetData>
      <sheetData sheetId="2">
        <row r="7">
          <cell r="H7">
            <v>0</v>
          </cell>
        </row>
      </sheetData>
      <sheetData sheetId="3">
        <row r="7">
          <cell r="H7">
            <v>0</v>
          </cell>
        </row>
      </sheetData>
      <sheetData sheetId="4">
        <row r="7">
          <cell r="H7">
            <v>0</v>
          </cell>
        </row>
      </sheetData>
      <sheetData sheetId="5">
        <row r="7">
          <cell r="H7">
            <v>0</v>
          </cell>
        </row>
      </sheetData>
      <sheetData sheetId="6">
        <row r="7">
          <cell r="H7">
            <v>0</v>
          </cell>
        </row>
      </sheetData>
      <sheetData sheetId="7">
        <row r="7">
          <cell r="H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E56"/>
  <sheetViews>
    <sheetView showGridLines="0" zoomScale="80" zoomScaleNormal="80" zoomScaleSheetLayoutView="130" zoomScalePageLayoutView="115" workbookViewId="0">
      <selection activeCell="D33" sqref="D33:E33"/>
    </sheetView>
  </sheetViews>
  <sheetFormatPr defaultRowHeight="15" x14ac:dyDescent="0.2"/>
  <cols>
    <col min="1" max="1" width="9.140625" style="1"/>
    <col min="2" max="2" width="7.140625" style="1" customWidth="1"/>
    <col min="3" max="3" width="26.28515625" style="1" customWidth="1"/>
    <col min="4" max="4" width="30" style="1" customWidth="1"/>
    <col min="5" max="5" width="47" style="4" customWidth="1"/>
    <col min="6" max="9" width="9.140625" style="1"/>
    <col min="10" max="10" width="22.28515625" style="1" customWidth="1"/>
    <col min="11" max="12" width="16.140625" style="1" customWidth="1"/>
    <col min="13" max="16384" width="9.140625" style="1"/>
  </cols>
  <sheetData>
    <row r="2" spans="1:5" x14ac:dyDescent="0.2">
      <c r="A2"/>
    </row>
    <row r="7" spans="1:5" x14ac:dyDescent="0.2">
      <c r="E7" s="2" t="s">
        <v>57</v>
      </c>
    </row>
    <row r="8" spans="1:5" x14ac:dyDescent="0.2">
      <c r="C8" s="3"/>
      <c r="D8" s="3" t="s">
        <v>0</v>
      </c>
      <c r="E8" s="3"/>
    </row>
    <row r="10" spans="1:5" x14ac:dyDescent="0.2">
      <c r="C10" s="1" t="s">
        <v>1</v>
      </c>
      <c r="D10" s="1" t="s">
        <v>56</v>
      </c>
    </row>
    <row r="12" spans="1:5" ht="153" customHeight="1" x14ac:dyDescent="0.2">
      <c r="C12" s="1" t="s">
        <v>2</v>
      </c>
      <c r="D12" s="65" t="s">
        <v>31</v>
      </c>
      <c r="E12" s="65"/>
    </row>
    <row r="14" spans="1:5" x14ac:dyDescent="0.2">
      <c r="C14" s="5" t="s">
        <v>3</v>
      </c>
      <c r="D14" s="66"/>
      <c r="E14" s="55"/>
    </row>
    <row r="15" spans="1:5" ht="30" x14ac:dyDescent="0.2">
      <c r="C15" s="5" t="s">
        <v>4</v>
      </c>
      <c r="D15" s="67"/>
      <c r="E15" s="68"/>
    </row>
    <row r="16" spans="1:5" x14ac:dyDescent="0.2">
      <c r="C16" s="5" t="s">
        <v>5</v>
      </c>
      <c r="D16" s="69"/>
      <c r="E16" s="70"/>
    </row>
    <row r="17" spans="2:5" x14ac:dyDescent="0.2">
      <c r="C17" s="5" t="s">
        <v>6</v>
      </c>
      <c r="D17" s="69"/>
      <c r="E17" s="70"/>
    </row>
    <row r="18" spans="2:5" x14ac:dyDescent="0.2">
      <c r="C18" s="5" t="s">
        <v>7</v>
      </c>
      <c r="D18" s="69"/>
      <c r="E18" s="70"/>
    </row>
    <row r="19" spans="2:5" x14ac:dyDescent="0.2">
      <c r="C19" s="5" t="s">
        <v>8</v>
      </c>
      <c r="D19" s="69"/>
      <c r="E19" s="70"/>
    </row>
    <row r="20" spans="2:5" x14ac:dyDescent="0.2">
      <c r="C20" s="5" t="s">
        <v>9</v>
      </c>
      <c r="D20" s="69"/>
      <c r="E20" s="70"/>
    </row>
    <row r="21" spans="2:5" x14ac:dyDescent="0.2">
      <c r="C21" s="5" t="s">
        <v>10</v>
      </c>
      <c r="D21" s="69"/>
      <c r="E21" s="70"/>
    </row>
    <row r="22" spans="2:5" x14ac:dyDescent="0.2">
      <c r="C22" s="5" t="s">
        <v>11</v>
      </c>
      <c r="D22" s="71"/>
      <c r="E22" s="70"/>
    </row>
    <row r="23" spans="2:5" ht="10.5" customHeight="1" x14ac:dyDescent="0.2">
      <c r="D23" s="6"/>
      <c r="E23" s="7"/>
    </row>
    <row r="24" spans="2:5" x14ac:dyDescent="0.2">
      <c r="B24" s="1" t="s">
        <v>12</v>
      </c>
      <c r="C24" s="72" t="s">
        <v>13</v>
      </c>
      <c r="D24" s="73"/>
      <c r="E24" s="8"/>
    </row>
    <row r="25" spans="2:5" ht="8.25" customHeight="1" x14ac:dyDescent="0.2">
      <c r="D25" s="9"/>
      <c r="E25" s="8"/>
    </row>
    <row r="26" spans="2:5" ht="21" customHeight="1" x14ac:dyDescent="0.2">
      <c r="C26" s="1" t="s">
        <v>48</v>
      </c>
      <c r="D26" s="63" t="s">
        <v>14</v>
      </c>
      <c r="E26" s="64"/>
    </row>
    <row r="27" spans="2:5" x14ac:dyDescent="0.2">
      <c r="C27" s="5" t="s">
        <v>49</v>
      </c>
      <c r="D27" s="58">
        <f>'[1]część 1'!$H$7</f>
        <v>0</v>
      </c>
      <c r="E27" s="59"/>
    </row>
    <row r="28" spans="2:5" x14ac:dyDescent="0.2">
      <c r="C28" s="5" t="s">
        <v>50</v>
      </c>
      <c r="D28" s="58">
        <f>'[1]część 2'!$H$7</f>
        <v>0</v>
      </c>
      <c r="E28" s="59"/>
    </row>
    <row r="29" spans="2:5" x14ac:dyDescent="0.2">
      <c r="C29" s="5" t="s">
        <v>51</v>
      </c>
      <c r="D29" s="58">
        <f>'[1]część 3'!$H$7</f>
        <v>0</v>
      </c>
      <c r="E29" s="59"/>
    </row>
    <row r="30" spans="2:5" x14ac:dyDescent="0.2">
      <c r="C30" s="5" t="s">
        <v>52</v>
      </c>
      <c r="D30" s="58">
        <f>'[1]część 4'!$H$7</f>
        <v>0</v>
      </c>
      <c r="E30" s="59"/>
    </row>
    <row r="31" spans="2:5" x14ac:dyDescent="0.2">
      <c r="C31" s="5" t="s">
        <v>53</v>
      </c>
      <c r="D31" s="58">
        <f>'[1]część 5'!$H$7</f>
        <v>0</v>
      </c>
      <c r="E31" s="59"/>
    </row>
    <row r="32" spans="2:5" x14ac:dyDescent="0.2">
      <c r="C32" s="5" t="s">
        <v>54</v>
      </c>
      <c r="D32" s="58">
        <f>'[1]część 6'!$H$7</f>
        <v>0</v>
      </c>
      <c r="E32" s="59"/>
    </row>
    <row r="33" spans="2:5" ht="15" customHeight="1" x14ac:dyDescent="0.2">
      <c r="C33" s="5" t="s">
        <v>55</v>
      </c>
      <c r="D33" s="58">
        <f>'[1]część 7'!$H$7</f>
        <v>0</v>
      </c>
      <c r="E33" s="59"/>
    </row>
    <row r="34" spans="2:5" s="52" customFormat="1" ht="15" customHeight="1" x14ac:dyDescent="0.2">
      <c r="D34" s="53"/>
      <c r="E34" s="54"/>
    </row>
    <row r="35" spans="2:5" ht="15" customHeight="1" x14ac:dyDescent="0.2">
      <c r="C35" s="11" t="s">
        <v>22</v>
      </c>
      <c r="D35" s="9"/>
      <c r="E35" s="1"/>
    </row>
    <row r="36" spans="2:5" ht="15" customHeight="1" x14ac:dyDescent="0.2">
      <c r="C36" s="60" t="s">
        <v>23</v>
      </c>
      <c r="D36" s="61"/>
      <c r="E36" s="62"/>
    </row>
    <row r="37" spans="2:5" ht="15" customHeight="1" x14ac:dyDescent="0.2">
      <c r="C37" s="60" t="s">
        <v>24</v>
      </c>
      <c r="D37" s="62"/>
      <c r="E37" s="5"/>
    </row>
    <row r="38" spans="2:5" ht="15" customHeight="1" x14ac:dyDescent="0.2">
      <c r="C38" s="56"/>
      <c r="D38" s="57"/>
      <c r="E38" s="5"/>
    </row>
    <row r="39" spans="2:5" x14ac:dyDescent="0.2">
      <c r="C39" s="56"/>
      <c r="D39" s="57"/>
      <c r="E39" s="5"/>
    </row>
    <row r="40" spans="2:5" ht="21" customHeight="1" x14ac:dyDescent="0.2">
      <c r="C40" s="56"/>
      <c r="D40" s="57"/>
      <c r="E40" s="5"/>
    </row>
    <row r="41" spans="2:5" ht="21" customHeight="1" x14ac:dyDescent="0.2">
      <c r="B41" s="1" t="s">
        <v>15</v>
      </c>
      <c r="C41" s="12" t="s">
        <v>25</v>
      </c>
      <c r="D41" s="12"/>
      <c r="E41" s="2"/>
    </row>
    <row r="42" spans="2:5" ht="32.25" customHeight="1" x14ac:dyDescent="0.2">
      <c r="B42" s="1" t="s">
        <v>16</v>
      </c>
      <c r="C42" s="60" t="s">
        <v>26</v>
      </c>
      <c r="D42" s="61"/>
      <c r="E42" s="62"/>
    </row>
    <row r="43" spans="2:5" s="10" customFormat="1" ht="24.75" customHeight="1" x14ac:dyDescent="0.2">
      <c r="B43" s="10" t="s">
        <v>17</v>
      </c>
      <c r="C43" s="13" t="s">
        <v>24</v>
      </c>
      <c r="D43" s="14" t="s">
        <v>27</v>
      </c>
      <c r="E43" s="15" t="s">
        <v>28</v>
      </c>
    </row>
    <row r="44" spans="2:5" ht="33" customHeight="1" x14ac:dyDescent="0.2">
      <c r="B44" s="10" t="s">
        <v>18</v>
      </c>
      <c r="C44" s="16"/>
      <c r="D44" s="14"/>
      <c r="E44" s="17"/>
    </row>
    <row r="45" spans="2:5" ht="18" customHeight="1" x14ac:dyDescent="0.2">
      <c r="B45" s="10" t="s">
        <v>19</v>
      </c>
      <c r="C45" s="16"/>
      <c r="D45" s="14"/>
      <c r="E45" s="17"/>
    </row>
    <row r="46" spans="2:5" ht="35.25" customHeight="1" x14ac:dyDescent="0.2">
      <c r="B46" s="10" t="s">
        <v>20</v>
      </c>
      <c r="C46" s="12"/>
      <c r="D46" s="12"/>
      <c r="E46" s="2"/>
    </row>
    <row r="47" spans="2:5" ht="33.75" customHeight="1" x14ac:dyDescent="0.2">
      <c r="B47" s="10" t="s">
        <v>21</v>
      </c>
      <c r="C47" s="60" t="s">
        <v>29</v>
      </c>
      <c r="D47" s="61"/>
      <c r="E47" s="62"/>
    </row>
    <row r="48" spans="2:5" ht="33.75" customHeight="1" x14ac:dyDescent="0.2">
      <c r="C48" s="60" t="s">
        <v>30</v>
      </c>
      <c r="D48" s="62"/>
      <c r="E48" s="5"/>
    </row>
    <row r="49" spans="3:5" ht="30" customHeight="1" x14ac:dyDescent="0.2">
      <c r="C49" s="55"/>
      <c r="D49" s="55"/>
      <c r="E49" s="13"/>
    </row>
    <row r="50" spans="3:5" ht="18" customHeight="1" x14ac:dyDescent="0.2"/>
    <row r="51" spans="3:5" ht="18" customHeight="1" x14ac:dyDescent="0.2"/>
    <row r="52" spans="3:5" ht="18" customHeight="1" x14ac:dyDescent="0.2"/>
    <row r="53" spans="3:5" ht="18" customHeight="1" x14ac:dyDescent="0.2"/>
    <row r="54" spans="3:5" ht="18" customHeight="1" x14ac:dyDescent="0.2"/>
    <row r="55" spans="3:5" ht="18" customHeight="1" x14ac:dyDescent="0.2"/>
    <row r="56" spans="3:5" ht="34.5" customHeight="1" x14ac:dyDescent="0.2"/>
  </sheetData>
  <mergeCells count="28">
    <mergeCell ref="D27:E27"/>
    <mergeCell ref="D28:E28"/>
    <mergeCell ref="D29:E29"/>
    <mergeCell ref="D26:E26"/>
    <mergeCell ref="D12:E1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C24:D24"/>
    <mergeCell ref="D30:E30"/>
    <mergeCell ref="D31:E31"/>
    <mergeCell ref="C36:E36"/>
    <mergeCell ref="C37:D37"/>
    <mergeCell ref="C38:D38"/>
    <mergeCell ref="D32:E32"/>
    <mergeCell ref="C49:D49"/>
    <mergeCell ref="C39:D39"/>
    <mergeCell ref="C40:D40"/>
    <mergeCell ref="D33:E33"/>
    <mergeCell ref="C42:E42"/>
    <mergeCell ref="C47:E47"/>
    <mergeCell ref="C48:D48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2" fitToWidth="0" orientation="portrait" r:id="rId1"/>
  <headerFooter alignWithMargins="0">
    <oddFooter xml:space="preserve">&amp;C&amp;"Times New Roman,Normalny"Strona &amp;P&amp;R&amp;"Times New Roman,Normalny"podpis osoby (osób) upoważnionej
do reprezentowania wykonawcy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192"/>
  <sheetViews>
    <sheetView tabSelected="1" zoomScale="140" zoomScaleNormal="140" workbookViewId="0">
      <selection activeCell="B10" sqref="B10"/>
    </sheetView>
  </sheetViews>
  <sheetFormatPr defaultRowHeight="15" x14ac:dyDescent="0.2"/>
  <cols>
    <col min="1" max="1" width="5.28515625" style="18" customWidth="1"/>
    <col min="2" max="2" width="89.42578125" style="18" customWidth="1"/>
    <col min="3" max="3" width="9.7109375" style="22" customWidth="1"/>
    <col min="4" max="4" width="12" style="20" customWidth="1"/>
    <col min="5" max="5" width="22.28515625" style="18" customWidth="1"/>
    <col min="6" max="6" width="19.140625" style="18" customWidth="1"/>
    <col min="7" max="7" width="15.140625" style="18" customWidth="1"/>
    <col min="8" max="8" width="21.5703125" style="18" customWidth="1"/>
    <col min="9" max="10" width="14.28515625" style="18" customWidth="1"/>
    <col min="11" max="16384" width="9.140625" style="18"/>
  </cols>
  <sheetData>
    <row r="7" spans="1:10" x14ac:dyDescent="0.2">
      <c r="B7" s="19" t="s">
        <v>56</v>
      </c>
      <c r="C7" s="18"/>
      <c r="H7" s="21" t="s">
        <v>32</v>
      </c>
      <c r="I7" s="21"/>
      <c r="J7" s="21"/>
    </row>
    <row r="8" spans="1:10" x14ac:dyDescent="0.2">
      <c r="E8" s="74"/>
      <c r="F8" s="74"/>
      <c r="G8" s="75" t="s">
        <v>33</v>
      </c>
      <c r="H8" s="75"/>
    </row>
    <row r="10" spans="1:10" x14ac:dyDescent="0.2">
      <c r="B10" s="23" t="s">
        <v>34</v>
      </c>
      <c r="C10" s="24">
        <v>1</v>
      </c>
      <c r="D10" s="25"/>
      <c r="E10" s="26" t="s">
        <v>35</v>
      </c>
      <c r="F10" s="27"/>
      <c r="G10" s="28"/>
      <c r="H10" s="28"/>
    </row>
    <row r="11" spans="1:10" x14ac:dyDescent="0.2">
      <c r="B11" s="23"/>
      <c r="C11" s="29"/>
      <c r="D11" s="25"/>
      <c r="E11" s="26"/>
      <c r="F11" s="27"/>
      <c r="G11" s="28"/>
      <c r="H11" s="28"/>
    </row>
    <row r="12" spans="1:10" x14ac:dyDescent="0.2">
      <c r="A12" s="23"/>
      <c r="C12" s="29"/>
      <c r="D12" s="25"/>
      <c r="E12" s="28"/>
      <c r="F12" s="28"/>
      <c r="G12" s="28"/>
      <c r="H12" s="28"/>
    </row>
    <row r="13" spans="1:10" ht="15.75" customHeight="1" x14ac:dyDescent="0.2">
      <c r="A13" s="30"/>
      <c r="B13" s="30"/>
      <c r="C13" s="31"/>
      <c r="D13" s="32"/>
      <c r="E13" s="33" t="s">
        <v>14</v>
      </c>
      <c r="F13" s="34">
        <f>SUM(H16:H22)</f>
        <v>0</v>
      </c>
      <c r="G13" s="35"/>
      <c r="H13" s="35"/>
    </row>
    <row r="14" spans="1:10" x14ac:dyDescent="0.2">
      <c r="A14" s="35"/>
      <c r="B14" s="30"/>
      <c r="C14" s="36"/>
      <c r="D14" s="37"/>
      <c r="E14" s="35"/>
      <c r="F14" s="35"/>
      <c r="G14" s="35"/>
      <c r="H14" s="35"/>
    </row>
    <row r="15" spans="1:10" s="41" customFormat="1" ht="40.5" customHeight="1" x14ac:dyDescent="0.2">
      <c r="A15" s="38" t="s">
        <v>36</v>
      </c>
      <c r="B15" s="38" t="s">
        <v>37</v>
      </c>
      <c r="C15" s="39" t="s">
        <v>38</v>
      </c>
      <c r="D15" s="40" t="s">
        <v>39</v>
      </c>
      <c r="E15" s="38" t="s">
        <v>40</v>
      </c>
      <c r="F15" s="38" t="s">
        <v>41</v>
      </c>
      <c r="G15" s="38" t="s">
        <v>42</v>
      </c>
      <c r="H15" s="38" t="s">
        <v>43</v>
      </c>
    </row>
    <row r="16" spans="1:10" s="41" customFormat="1" ht="84" customHeight="1" x14ac:dyDescent="0.2">
      <c r="A16" s="42">
        <v>1</v>
      </c>
      <c r="B16" s="43" t="s">
        <v>62</v>
      </c>
      <c r="C16" s="44">
        <v>31400</v>
      </c>
      <c r="D16" s="45" t="s">
        <v>44</v>
      </c>
      <c r="E16" s="46"/>
      <c r="F16" s="46"/>
      <c r="G16" s="47"/>
      <c r="H16" s="48">
        <f>ROUND(ROUND(C16,2)*ROUND(G16,2),2)</f>
        <v>0</v>
      </c>
    </row>
    <row r="17" spans="1:8" ht="84" customHeight="1" x14ac:dyDescent="0.2">
      <c r="A17" s="42">
        <v>2</v>
      </c>
      <c r="B17" s="43" t="s">
        <v>60</v>
      </c>
      <c r="C17" s="44">
        <v>1000000</v>
      </c>
      <c r="D17" s="45" t="s">
        <v>45</v>
      </c>
      <c r="E17" s="46"/>
      <c r="F17" s="46"/>
      <c r="G17" s="47"/>
      <c r="H17" s="48">
        <f t="shared" ref="H17:H22" si="0">ROUND(ROUND(C17,2)*ROUND(G17,2),2)</f>
        <v>0</v>
      </c>
    </row>
    <row r="18" spans="1:8" ht="101.25" customHeight="1" x14ac:dyDescent="0.2">
      <c r="A18" s="42">
        <v>3</v>
      </c>
      <c r="B18" s="43" t="s">
        <v>58</v>
      </c>
      <c r="C18" s="44">
        <v>60000</v>
      </c>
      <c r="D18" s="45" t="s">
        <v>44</v>
      </c>
      <c r="E18" s="46"/>
      <c r="F18" s="46"/>
      <c r="G18" s="47"/>
      <c r="H18" s="48">
        <f t="shared" si="0"/>
        <v>0</v>
      </c>
    </row>
    <row r="19" spans="1:8" ht="78.75" customHeight="1" x14ac:dyDescent="0.2">
      <c r="A19" s="42">
        <v>4</v>
      </c>
      <c r="B19" s="43" t="s">
        <v>60</v>
      </c>
      <c r="C19" s="44">
        <v>1500011</v>
      </c>
      <c r="D19" s="45" t="s">
        <v>46</v>
      </c>
      <c r="E19" s="46"/>
      <c r="F19" s="46"/>
      <c r="G19" s="47"/>
      <c r="H19" s="48">
        <f t="shared" si="0"/>
        <v>0</v>
      </c>
    </row>
    <row r="20" spans="1:8" ht="154.5" customHeight="1" x14ac:dyDescent="0.2">
      <c r="A20" s="42">
        <v>5</v>
      </c>
      <c r="B20" s="43" t="s">
        <v>63</v>
      </c>
      <c r="C20" s="44">
        <v>60000</v>
      </c>
      <c r="D20" s="45" t="s">
        <v>44</v>
      </c>
      <c r="E20" s="46"/>
      <c r="F20" s="46"/>
      <c r="G20" s="47"/>
      <c r="H20" s="48">
        <f t="shared" si="0"/>
        <v>0</v>
      </c>
    </row>
    <row r="21" spans="1:8" ht="116.25" customHeight="1" x14ac:dyDescent="0.2">
      <c r="A21" s="42">
        <v>6</v>
      </c>
      <c r="B21" s="49" t="s">
        <v>59</v>
      </c>
      <c r="C21" s="50">
        <v>51242</v>
      </c>
      <c r="D21" s="45" t="s">
        <v>47</v>
      </c>
      <c r="E21" s="46"/>
      <c r="F21" s="46"/>
      <c r="G21" s="47"/>
      <c r="H21" s="48">
        <f t="shared" si="0"/>
        <v>0</v>
      </c>
    </row>
    <row r="22" spans="1:8" ht="275.25" customHeight="1" x14ac:dyDescent="0.2">
      <c r="A22" s="42">
        <v>7</v>
      </c>
      <c r="B22" s="51" t="s">
        <v>61</v>
      </c>
      <c r="C22" s="50">
        <v>10000</v>
      </c>
      <c r="D22" s="45" t="s">
        <v>44</v>
      </c>
      <c r="E22" s="46"/>
      <c r="F22" s="46"/>
      <c r="G22" s="47"/>
      <c r="H22" s="48">
        <f t="shared" si="0"/>
        <v>0</v>
      </c>
    </row>
    <row r="23" spans="1:8" x14ac:dyDescent="0.2">
      <c r="D23" s="18"/>
    </row>
    <row r="24" spans="1:8" x14ac:dyDescent="0.2">
      <c r="D24" s="18"/>
    </row>
    <row r="25" spans="1:8" x14ac:dyDescent="0.2">
      <c r="D25" s="18"/>
    </row>
    <row r="26" spans="1:8" x14ac:dyDescent="0.2">
      <c r="D26" s="18"/>
    </row>
    <row r="27" spans="1:8" x14ac:dyDescent="0.2">
      <c r="D27" s="18"/>
    </row>
    <row r="28" spans="1:8" x14ac:dyDescent="0.2">
      <c r="D28" s="18"/>
    </row>
    <row r="29" spans="1:8" x14ac:dyDescent="0.2">
      <c r="D29" s="18"/>
    </row>
    <row r="30" spans="1:8" x14ac:dyDescent="0.2">
      <c r="D30" s="18"/>
    </row>
    <row r="31" spans="1:8" x14ac:dyDescent="0.2">
      <c r="D31" s="18"/>
    </row>
    <row r="32" spans="1:8" x14ac:dyDescent="0.2">
      <c r="D32" s="18"/>
    </row>
    <row r="33" spans="4:4" x14ac:dyDescent="0.2">
      <c r="D33" s="18"/>
    </row>
    <row r="34" spans="4:4" x14ac:dyDescent="0.2">
      <c r="D34" s="18"/>
    </row>
    <row r="35" spans="4:4" x14ac:dyDescent="0.2">
      <c r="D35" s="18"/>
    </row>
    <row r="36" spans="4:4" x14ac:dyDescent="0.2">
      <c r="D36" s="18"/>
    </row>
    <row r="37" spans="4:4" x14ac:dyDescent="0.2">
      <c r="D37" s="18"/>
    </row>
    <row r="38" spans="4:4" x14ac:dyDescent="0.2">
      <c r="D38" s="18"/>
    </row>
    <row r="39" spans="4:4" x14ac:dyDescent="0.2">
      <c r="D39" s="18"/>
    </row>
    <row r="40" spans="4:4" x14ac:dyDescent="0.2">
      <c r="D40" s="18"/>
    </row>
    <row r="41" spans="4:4" x14ac:dyDescent="0.2">
      <c r="D41" s="18"/>
    </row>
    <row r="42" spans="4:4" x14ac:dyDescent="0.2">
      <c r="D42" s="18"/>
    </row>
    <row r="43" spans="4:4" x14ac:dyDescent="0.2">
      <c r="D43" s="18"/>
    </row>
    <row r="44" spans="4:4" x14ac:dyDescent="0.2">
      <c r="D44" s="18"/>
    </row>
    <row r="45" spans="4:4" x14ac:dyDescent="0.2">
      <c r="D45" s="18"/>
    </row>
    <row r="46" spans="4:4" x14ac:dyDescent="0.2">
      <c r="D46" s="18"/>
    </row>
    <row r="47" spans="4:4" x14ac:dyDescent="0.2">
      <c r="D47" s="18"/>
    </row>
    <row r="48" spans="4:4" x14ac:dyDescent="0.2">
      <c r="D48" s="18"/>
    </row>
    <row r="49" spans="4:4" x14ac:dyDescent="0.2">
      <c r="D49" s="18"/>
    </row>
    <row r="50" spans="4:4" x14ac:dyDescent="0.2">
      <c r="D50" s="18"/>
    </row>
    <row r="51" spans="4:4" x14ac:dyDescent="0.2">
      <c r="D51" s="18"/>
    </row>
    <row r="52" spans="4:4" x14ac:dyDescent="0.2">
      <c r="D52" s="18"/>
    </row>
    <row r="53" spans="4:4" x14ac:dyDescent="0.2">
      <c r="D53" s="18"/>
    </row>
    <row r="54" spans="4:4" x14ac:dyDescent="0.2">
      <c r="D54" s="18"/>
    </row>
    <row r="55" spans="4:4" x14ac:dyDescent="0.2">
      <c r="D55" s="18"/>
    </row>
    <row r="56" spans="4:4" x14ac:dyDescent="0.2">
      <c r="D56" s="18"/>
    </row>
    <row r="57" spans="4:4" x14ac:dyDescent="0.2">
      <c r="D57" s="18"/>
    </row>
    <row r="58" spans="4:4" x14ac:dyDescent="0.2">
      <c r="D58" s="18"/>
    </row>
    <row r="59" spans="4:4" x14ac:dyDescent="0.2">
      <c r="D59" s="18"/>
    </row>
    <row r="60" spans="4:4" x14ac:dyDescent="0.2">
      <c r="D60" s="18"/>
    </row>
    <row r="61" spans="4:4" x14ac:dyDescent="0.2">
      <c r="D61" s="18"/>
    </row>
    <row r="62" spans="4:4" x14ac:dyDescent="0.2">
      <c r="D62" s="18"/>
    </row>
    <row r="63" spans="4:4" x14ac:dyDescent="0.2">
      <c r="D63" s="18"/>
    </row>
    <row r="64" spans="4:4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18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</sheetData>
  <mergeCells count="2">
    <mergeCell ref="E8:F8"/>
    <mergeCell ref="G8:H8"/>
  </mergeCells>
  <pageMargins left="0.7" right="0.7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oferty</vt:lpstr>
      <vt:lpstr>część (1)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Chwiejczak</dc:creator>
  <cp:lastModifiedBy>Piotr Chwiejczak</cp:lastModifiedBy>
  <cp:lastPrinted>2020-07-27T07:20:56Z</cp:lastPrinted>
  <dcterms:created xsi:type="dcterms:W3CDTF">2020-07-16T06:53:39Z</dcterms:created>
  <dcterms:modified xsi:type="dcterms:W3CDTF">2020-07-29T14:20:26Z</dcterms:modified>
</cp:coreProperties>
</file>