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aszczak\Documents\Zakup świadczeń\Angiologia VIII 2019\"/>
    </mc:Choice>
  </mc:AlternateContent>
  <bookViews>
    <workbookView xWindow="0" yWindow="0" windowWidth="25365" windowHeight="11715"/>
  </bookViews>
  <sheets>
    <sheet name="Lekarze_zabiegi i porady" sheetId="1" r:id="rId1"/>
    <sheet name="Lekarze_dyżury" sheetId="2" r:id="rId2"/>
  </sheets>
  <definedNames>
    <definedName name="_xlnm._FilterDatabase" localSheetId="1" hidden="1">Lekarze_dyżury!$A$8:$H$8</definedName>
    <definedName name="_xlnm.Print_Area" localSheetId="1">Lekarze_dyżury!$A$1:$H$19</definedName>
    <definedName name="_xlnm.Print_Area" localSheetId="0">'Lekarze_zabiegi i porady'!$A$1:$F$35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H19" i="2" s="1"/>
  <c r="E34" i="1"/>
  <c r="D34" i="1"/>
  <c r="C34" i="1"/>
  <c r="F33" i="1"/>
  <c r="F32" i="1"/>
  <c r="F31" i="1"/>
  <c r="F30" i="1"/>
  <c r="F29" i="1"/>
  <c r="F28" i="1"/>
  <c r="F27" i="1"/>
  <c r="F26" i="1"/>
  <c r="E19" i="1"/>
  <c r="E16" i="1"/>
  <c r="F34" i="1" l="1"/>
</calcChain>
</file>

<file path=xl/sharedStrings.xml><?xml version="1.0" encoding="utf-8"?>
<sst xmlns="http://schemas.openxmlformats.org/spreadsheetml/2006/main" count="29" uniqueCount="25">
  <si>
    <t>Lp</t>
  </si>
  <si>
    <t>Data zabiegu (dd.mm.rrrr)</t>
  </si>
  <si>
    <t>Wartość</t>
  </si>
  <si>
    <t>Lp.</t>
  </si>
  <si>
    <t>Data (dd.mm.rrrr)</t>
  </si>
  <si>
    <t>Nazwisko i Imię lekarza dyżurującego</t>
  </si>
  <si>
    <t>Czas trwania dyżuru</t>
  </si>
  <si>
    <t>Czas trwania wyrażony w systemie dziesiętnym</t>
  </si>
  <si>
    <t>Stawka zł/h</t>
  </si>
  <si>
    <t>Liczba godzin dyżuru</t>
  </si>
  <si>
    <t>Liczba minut dyżuru</t>
  </si>
  <si>
    <t>Nazwisko i Imię Lekarza</t>
  </si>
  <si>
    <t>Wynagrodzenie ryczałtowe</t>
  </si>
  <si>
    <t>Wynagrodzenie za dyżury</t>
  </si>
  <si>
    <t>Razem wynagrodzenie</t>
  </si>
  <si>
    <t>Załącznik nr 3 do umowy  ……………………...…………………….</t>
  </si>
  <si>
    <t>Pesel Pacjenta/MIP</t>
  </si>
  <si>
    <t>Nr Księgi Głównej</t>
  </si>
  <si>
    <t>1.  Zabiegi w Pracowni Endowaskularnej</t>
  </si>
  <si>
    <t>2.  Liczba porad w Poradni Chorób Serca i Naczyń</t>
  </si>
  <si>
    <t>Dyżury lekarskie</t>
  </si>
  <si>
    <t>3. Podział transzy funduszu:</t>
  </si>
  <si>
    <t>Wynagrodzenie za zabiegi i porady</t>
  </si>
  <si>
    <t>(jeżeli liczba porad &gt;749)</t>
  </si>
  <si>
    <t>Załącznik do faktury nr………………………………………………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</si>
</sst>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44" fontId="0" fillId="0" borderId="6" xfId="1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right"/>
    </xf>
    <xf numFmtId="44" fontId="2" fillId="2" borderId="13" xfId="0" applyNumberFormat="1" applyFont="1" applyFill="1" applyBorder="1"/>
    <xf numFmtId="0" fontId="0" fillId="0" borderId="13" xfId="0" applyBorder="1"/>
    <xf numFmtId="44" fontId="2" fillId="2" borderId="13" xfId="1" applyFont="1" applyFill="1" applyBorder="1"/>
    <xf numFmtId="0" fontId="2" fillId="0" borderId="11" xfId="0" applyFont="1" applyBorder="1" applyAlignment="1">
      <alignment horizontal="center" vertical="center" wrapText="1"/>
    </xf>
    <xf numFmtId="0" fontId="0" fillId="0" borderId="14" xfId="0" applyBorder="1"/>
    <xf numFmtId="14" fontId="0" fillId="0" borderId="15" xfId="0" applyNumberFormat="1" applyBorder="1" applyAlignment="1">
      <alignment horizontal="center"/>
    </xf>
    <xf numFmtId="0" fontId="0" fillId="0" borderId="15" xfId="0" applyBorder="1"/>
    <xf numFmtId="44" fontId="0" fillId="0" borderId="15" xfId="1" applyFont="1" applyBorder="1" applyAlignment="1">
      <alignment horizontal="center"/>
    </xf>
    <xf numFmtId="44" fontId="0" fillId="0" borderId="16" xfId="1" applyFont="1" applyBorder="1"/>
    <xf numFmtId="44" fontId="2" fillId="0" borderId="0" xfId="0" applyNumberFormat="1" applyFont="1" applyFill="1" applyBorder="1"/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44" fontId="0" fillId="0" borderId="9" xfId="1" applyFont="1" applyBorder="1"/>
    <xf numFmtId="0" fontId="0" fillId="0" borderId="10" xfId="0" applyBorder="1" applyAlignment="1">
      <alignment horizontal="center"/>
    </xf>
    <xf numFmtId="44" fontId="0" fillId="0" borderId="12" xfId="1" applyFont="1" applyBorder="1"/>
    <xf numFmtId="44" fontId="0" fillId="0" borderId="13" xfId="1" applyFont="1" applyBorder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workbookViewId="0">
      <selection activeCell="B43" sqref="B43"/>
    </sheetView>
  </sheetViews>
  <sheetFormatPr defaultRowHeight="15" x14ac:dyDescent="0.25"/>
  <cols>
    <col min="1" max="1" width="5.85546875" bestFit="1" customWidth="1"/>
    <col min="2" max="2" width="28.7109375" customWidth="1"/>
    <col min="3" max="3" width="20.85546875" customWidth="1"/>
    <col min="4" max="4" width="23.42578125" customWidth="1"/>
    <col min="5" max="5" width="23.28515625" bestFit="1" customWidth="1"/>
    <col min="6" max="6" width="19" customWidth="1"/>
    <col min="7" max="7" width="17.5703125" customWidth="1"/>
    <col min="8" max="8" width="16.42578125" customWidth="1"/>
  </cols>
  <sheetData>
    <row r="1" spans="1:6" x14ac:dyDescent="0.25">
      <c r="A1" s="41" t="s">
        <v>15</v>
      </c>
      <c r="B1" s="41"/>
      <c r="C1" s="41"/>
      <c r="D1" s="41"/>
      <c r="E1" s="41"/>
      <c r="F1" s="41"/>
    </row>
    <row r="2" spans="1:6" x14ac:dyDescent="0.25">
      <c r="A2" s="33"/>
      <c r="B2" s="33"/>
      <c r="C2" s="33"/>
      <c r="D2" s="33"/>
      <c r="E2" s="33"/>
      <c r="F2" s="33"/>
    </row>
    <row r="3" spans="1:6" x14ac:dyDescent="0.25">
      <c r="A3" t="s">
        <v>24</v>
      </c>
    </row>
    <row r="5" spans="1:6" x14ac:dyDescent="0.25">
      <c r="A5" s="1" t="s">
        <v>18</v>
      </c>
      <c r="B5" s="2"/>
      <c r="C5" s="2"/>
    </row>
    <row r="6" spans="1:6" ht="15.75" thickBot="1" x14ac:dyDescent="0.3"/>
    <row r="7" spans="1:6" ht="15.75" thickBot="1" x14ac:dyDescent="0.3">
      <c r="A7" s="3" t="s">
        <v>0</v>
      </c>
      <c r="B7" s="4" t="s">
        <v>1</v>
      </c>
      <c r="C7" s="4" t="s">
        <v>17</v>
      </c>
      <c r="D7" s="4" t="s">
        <v>16</v>
      </c>
      <c r="E7" s="5" t="s">
        <v>2</v>
      </c>
    </row>
    <row r="8" spans="1:6" x14ac:dyDescent="0.25">
      <c r="A8" s="6"/>
      <c r="B8" s="7"/>
      <c r="C8" s="7"/>
      <c r="D8" s="7"/>
      <c r="E8" s="8"/>
    </row>
    <row r="9" spans="1:6" x14ac:dyDescent="0.25">
      <c r="A9" s="9"/>
      <c r="B9" s="10"/>
      <c r="C9" s="10"/>
      <c r="D9" s="10"/>
      <c r="E9" s="11"/>
    </row>
    <row r="10" spans="1:6" x14ac:dyDescent="0.25">
      <c r="A10" s="9"/>
      <c r="B10" s="10"/>
      <c r="C10" s="10"/>
      <c r="D10" s="10"/>
      <c r="E10" s="11"/>
    </row>
    <row r="11" spans="1:6" x14ac:dyDescent="0.25">
      <c r="A11" s="9"/>
      <c r="B11" s="10"/>
      <c r="C11" s="10"/>
      <c r="D11" s="10"/>
      <c r="E11" s="11"/>
    </row>
    <row r="12" spans="1:6" x14ac:dyDescent="0.25">
      <c r="A12" s="9"/>
      <c r="B12" s="10"/>
      <c r="C12" s="10"/>
      <c r="D12" s="10"/>
      <c r="E12" s="11"/>
    </row>
    <row r="13" spans="1:6" x14ac:dyDescent="0.25">
      <c r="A13" s="9"/>
      <c r="B13" s="10"/>
      <c r="C13" s="10"/>
      <c r="D13" s="10"/>
      <c r="E13" s="11"/>
    </row>
    <row r="14" spans="1:6" x14ac:dyDescent="0.25">
      <c r="A14" s="9"/>
      <c r="B14" s="10"/>
      <c r="C14" s="10"/>
      <c r="D14" s="10"/>
      <c r="E14" s="11"/>
    </row>
    <row r="15" spans="1:6" ht="15.75" thickBot="1" x14ac:dyDescent="0.3">
      <c r="A15" s="12"/>
      <c r="B15" s="13"/>
      <c r="C15" s="13"/>
      <c r="D15" s="13"/>
      <c r="E15" s="14"/>
    </row>
    <row r="16" spans="1:6" ht="15.75" thickBot="1" x14ac:dyDescent="0.3">
      <c r="D16" s="15"/>
      <c r="E16" s="16">
        <f>SUM(E8:E15)</f>
        <v>0</v>
      </c>
    </row>
    <row r="18" spans="1:8" ht="15.75" thickBot="1" x14ac:dyDescent="0.3"/>
    <row r="19" spans="1:8" ht="15.75" thickBot="1" x14ac:dyDescent="0.3">
      <c r="A19" s="1" t="s">
        <v>19</v>
      </c>
      <c r="D19" s="17"/>
      <c r="E19" s="18">
        <f>IF(D19&gt;749,2000,0)</f>
        <v>0</v>
      </c>
    </row>
    <row r="20" spans="1:8" x14ac:dyDescent="0.25">
      <c r="E20" s="32" t="s">
        <v>23</v>
      </c>
    </row>
    <row r="22" spans="1:8" x14ac:dyDescent="0.25">
      <c r="G22" s="15"/>
      <c r="H22" s="25"/>
    </row>
    <row r="23" spans="1:8" x14ac:dyDescent="0.25">
      <c r="A23" s="1" t="s">
        <v>21</v>
      </c>
    </row>
    <row r="24" spans="1:8" ht="15.75" thickBot="1" x14ac:dyDescent="0.3"/>
    <row r="25" spans="1:8" ht="30.75" thickBot="1" x14ac:dyDescent="0.3">
      <c r="A25" s="3" t="s">
        <v>3</v>
      </c>
      <c r="B25" s="4" t="s">
        <v>11</v>
      </c>
      <c r="C25" s="5" t="s">
        <v>12</v>
      </c>
      <c r="D25" s="5" t="s">
        <v>22</v>
      </c>
      <c r="E25" s="5" t="s">
        <v>13</v>
      </c>
      <c r="F25" s="5" t="s">
        <v>14</v>
      </c>
    </row>
    <row r="26" spans="1:8" x14ac:dyDescent="0.25">
      <c r="A26" s="26">
        <v>1</v>
      </c>
      <c r="B26" s="7"/>
      <c r="C26" s="8"/>
      <c r="D26" s="8"/>
      <c r="E26" s="8"/>
      <c r="F26" s="8">
        <f t="shared" ref="F26:F33" si="0">SUM(C26:E26)</f>
        <v>0</v>
      </c>
    </row>
    <row r="27" spans="1:8" x14ac:dyDescent="0.25">
      <c r="A27" s="27">
        <v>2</v>
      </c>
      <c r="B27" s="10"/>
      <c r="C27" s="28"/>
      <c r="D27" s="28"/>
      <c r="E27" s="28"/>
      <c r="F27" s="28">
        <f t="shared" si="0"/>
        <v>0</v>
      </c>
    </row>
    <row r="28" spans="1:8" x14ac:dyDescent="0.25">
      <c r="A28" s="27">
        <v>3</v>
      </c>
      <c r="B28" s="10"/>
      <c r="C28" s="28"/>
      <c r="D28" s="28"/>
      <c r="E28" s="28"/>
      <c r="F28" s="28">
        <f t="shared" si="0"/>
        <v>0</v>
      </c>
    </row>
    <row r="29" spans="1:8" x14ac:dyDescent="0.25">
      <c r="A29" s="27">
        <v>4</v>
      </c>
      <c r="B29" s="10"/>
      <c r="C29" s="28"/>
      <c r="D29" s="28"/>
      <c r="E29" s="28"/>
      <c r="F29" s="28">
        <f t="shared" si="0"/>
        <v>0</v>
      </c>
    </row>
    <row r="30" spans="1:8" x14ac:dyDescent="0.25">
      <c r="A30" s="27">
        <v>5</v>
      </c>
      <c r="B30" s="10"/>
      <c r="C30" s="28"/>
      <c r="D30" s="28"/>
      <c r="E30" s="28"/>
      <c r="F30" s="28">
        <f t="shared" si="0"/>
        <v>0</v>
      </c>
    </row>
    <row r="31" spans="1:8" x14ac:dyDescent="0.25">
      <c r="A31" s="27">
        <v>6</v>
      </c>
      <c r="B31" s="10"/>
      <c r="C31" s="28"/>
      <c r="D31" s="28"/>
      <c r="E31" s="28"/>
      <c r="F31" s="28">
        <f t="shared" si="0"/>
        <v>0</v>
      </c>
    </row>
    <row r="32" spans="1:8" x14ac:dyDescent="0.25">
      <c r="A32" s="27">
        <v>7</v>
      </c>
      <c r="B32" s="10"/>
      <c r="C32" s="28"/>
      <c r="D32" s="28"/>
      <c r="E32" s="28"/>
      <c r="F32" s="28">
        <f t="shared" si="0"/>
        <v>0</v>
      </c>
    </row>
    <row r="33" spans="1:6" ht="15.75" thickBot="1" x14ac:dyDescent="0.3">
      <c r="A33" s="29">
        <v>8</v>
      </c>
      <c r="B33" s="13"/>
      <c r="C33" s="30"/>
      <c r="D33" s="30"/>
      <c r="E33" s="30"/>
      <c r="F33" s="30">
        <f t="shared" si="0"/>
        <v>0</v>
      </c>
    </row>
    <row r="34" spans="1:6" ht="15.75" thickBot="1" x14ac:dyDescent="0.3">
      <c r="C34" s="31">
        <f>SUM(C26:C33)</f>
        <v>0</v>
      </c>
      <c r="D34" s="31">
        <f t="shared" ref="D34:E34" si="1">SUM(D26:D33)</f>
        <v>0</v>
      </c>
      <c r="E34" s="31">
        <f t="shared" si="1"/>
        <v>0</v>
      </c>
      <c r="F34" s="31">
        <f>SUM(F26:F33)</f>
        <v>0</v>
      </c>
    </row>
  </sheetData>
  <mergeCells count="1">
    <mergeCell ref="A1:F1"/>
  </mergeCells>
  <pageMargins left="0.7" right="0.7" top="0.75" bottom="0.75" header="0.3" footer="0.3"/>
  <pageSetup paperSize="9" scale="91" orientation="landscape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workbookViewId="0">
      <selection activeCell="G23" sqref="G23"/>
    </sheetView>
  </sheetViews>
  <sheetFormatPr defaultRowHeight="15" x14ac:dyDescent="0.25"/>
  <cols>
    <col min="1" max="1" width="5.85546875" bestFit="1" customWidth="1"/>
    <col min="2" max="2" width="15.7109375" customWidth="1"/>
    <col min="3" max="3" width="31.7109375" customWidth="1"/>
    <col min="4" max="5" width="11.5703125" bestFit="1" customWidth="1"/>
    <col min="6" max="6" width="14.42578125" customWidth="1"/>
    <col min="7" max="7" width="9.5703125" customWidth="1"/>
    <col min="8" max="8" width="15.28515625" customWidth="1"/>
  </cols>
  <sheetData>
    <row r="1" spans="1:8" s="42" customFormat="1" x14ac:dyDescent="0.25">
      <c r="A1" s="41" t="s">
        <v>15</v>
      </c>
      <c r="B1" s="41"/>
      <c r="C1" s="41"/>
      <c r="D1" s="41"/>
      <c r="E1" s="41"/>
      <c r="F1" s="41"/>
      <c r="G1" s="41"/>
      <c r="H1" s="41"/>
    </row>
    <row r="2" spans="1:8" x14ac:dyDescent="0.25">
      <c r="A2" s="33"/>
      <c r="B2" s="33"/>
      <c r="C2" s="33"/>
      <c r="D2" s="33"/>
      <c r="E2" s="33"/>
      <c r="F2" s="33"/>
      <c r="G2" s="33"/>
      <c r="H2" s="33"/>
    </row>
    <row r="3" spans="1:8" x14ac:dyDescent="0.25">
      <c r="A3" t="s">
        <v>24</v>
      </c>
    </row>
    <row r="5" spans="1:8" x14ac:dyDescent="0.25">
      <c r="A5" s="1" t="s">
        <v>20</v>
      </c>
    </row>
    <row r="6" spans="1:8" ht="15.75" thickBot="1" x14ac:dyDescent="0.3"/>
    <row r="7" spans="1:8" x14ac:dyDescent="0.25">
      <c r="A7" s="36" t="s">
        <v>3</v>
      </c>
      <c r="B7" s="38" t="s">
        <v>4</v>
      </c>
      <c r="C7" s="38" t="s">
        <v>5</v>
      </c>
      <c r="D7" s="40" t="s">
        <v>6</v>
      </c>
      <c r="E7" s="40"/>
      <c r="F7" s="38" t="s">
        <v>7</v>
      </c>
      <c r="G7" s="38" t="s">
        <v>8</v>
      </c>
      <c r="H7" s="34" t="s">
        <v>2</v>
      </c>
    </row>
    <row r="8" spans="1:8" ht="48.75" customHeight="1" thickBot="1" x14ac:dyDescent="0.3">
      <c r="A8" s="37"/>
      <c r="B8" s="39"/>
      <c r="C8" s="39"/>
      <c r="D8" s="19" t="s">
        <v>9</v>
      </c>
      <c r="E8" s="19" t="s">
        <v>10</v>
      </c>
      <c r="F8" s="39"/>
      <c r="G8" s="39"/>
      <c r="H8" s="35"/>
    </row>
    <row r="9" spans="1:8" x14ac:dyDescent="0.25">
      <c r="A9" s="20"/>
      <c r="B9" s="21"/>
      <c r="C9" s="22"/>
      <c r="D9" s="22"/>
      <c r="E9" s="22"/>
      <c r="F9" s="22"/>
      <c r="G9" s="23"/>
      <c r="H9" s="24">
        <f>F9*G9</f>
        <v>0</v>
      </c>
    </row>
    <row r="10" spans="1:8" x14ac:dyDescent="0.25">
      <c r="A10" s="9"/>
      <c r="B10" s="10"/>
      <c r="C10" s="10"/>
      <c r="D10" s="10"/>
      <c r="E10" s="10"/>
      <c r="F10" s="10"/>
      <c r="G10" s="10"/>
      <c r="H10" s="11"/>
    </row>
    <row r="11" spans="1:8" x14ac:dyDescent="0.25">
      <c r="A11" s="9"/>
      <c r="B11" s="10"/>
      <c r="C11" s="10"/>
      <c r="D11" s="10"/>
      <c r="E11" s="10"/>
      <c r="F11" s="10"/>
      <c r="G11" s="10"/>
      <c r="H11" s="11"/>
    </row>
    <row r="12" spans="1:8" x14ac:dyDescent="0.25">
      <c r="A12" s="9"/>
      <c r="B12" s="10"/>
      <c r="C12" s="10"/>
      <c r="D12" s="10"/>
      <c r="E12" s="10"/>
      <c r="F12" s="10"/>
      <c r="G12" s="10"/>
      <c r="H12" s="11"/>
    </row>
    <row r="13" spans="1:8" x14ac:dyDescent="0.25">
      <c r="A13" s="9"/>
      <c r="B13" s="10"/>
      <c r="C13" s="10"/>
      <c r="D13" s="10"/>
      <c r="E13" s="10"/>
      <c r="F13" s="10"/>
      <c r="G13" s="10"/>
      <c r="H13" s="11"/>
    </row>
    <row r="14" spans="1:8" x14ac:dyDescent="0.25">
      <c r="A14" s="9"/>
      <c r="B14" s="10"/>
      <c r="C14" s="10"/>
      <c r="D14" s="10"/>
      <c r="E14" s="10"/>
      <c r="F14" s="10"/>
      <c r="G14" s="10"/>
      <c r="H14" s="11"/>
    </row>
    <row r="15" spans="1:8" x14ac:dyDescent="0.25">
      <c r="A15" s="9"/>
      <c r="B15" s="10"/>
      <c r="C15" s="10"/>
      <c r="D15" s="10"/>
      <c r="E15" s="10"/>
      <c r="F15" s="10"/>
      <c r="G15" s="10"/>
      <c r="H15" s="11"/>
    </row>
    <row r="16" spans="1:8" x14ac:dyDescent="0.25">
      <c r="A16" s="9"/>
      <c r="B16" s="10"/>
      <c r="C16" s="10"/>
      <c r="D16" s="10"/>
      <c r="E16" s="10"/>
      <c r="F16" s="10"/>
      <c r="G16" s="10"/>
      <c r="H16" s="11"/>
    </row>
    <row r="17" spans="1:8" x14ac:dyDescent="0.25">
      <c r="A17" s="9"/>
      <c r="B17" s="10"/>
      <c r="C17" s="10"/>
      <c r="D17" s="10"/>
      <c r="E17" s="10"/>
      <c r="F17" s="10"/>
      <c r="G17" s="10"/>
      <c r="H17" s="11"/>
    </row>
    <row r="18" spans="1:8" ht="15.75" thickBot="1" x14ac:dyDescent="0.3">
      <c r="A18" s="12"/>
      <c r="B18" s="13"/>
      <c r="C18" s="13"/>
      <c r="D18" s="13"/>
      <c r="E18" s="13"/>
      <c r="F18" s="13"/>
      <c r="G18" s="13"/>
      <c r="H18" s="14"/>
    </row>
    <row r="19" spans="1:8" ht="15.75" thickBot="1" x14ac:dyDescent="0.3">
      <c r="G19" s="15"/>
      <c r="H19" s="16">
        <f>SUM(H9:H18)</f>
        <v>0</v>
      </c>
    </row>
  </sheetData>
  <mergeCells count="8">
    <mergeCell ref="H7:H8"/>
    <mergeCell ref="A1:H1"/>
    <mergeCell ref="A7:A8"/>
    <mergeCell ref="B7:B8"/>
    <mergeCell ref="C7:C8"/>
    <mergeCell ref="D7:E7"/>
    <mergeCell ref="F7:F8"/>
    <mergeCell ref="G7:G8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Lekarze_zabiegi i porady</vt:lpstr>
      <vt:lpstr>Lekarze_dyżury</vt:lpstr>
      <vt:lpstr>Lekarze_dyżury!Obszar_wydruku</vt:lpstr>
      <vt:lpstr>'Lekarze_zabiegi i porady'!Obszar_wydruku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Rybak</dc:creator>
  <cp:lastModifiedBy>Katarzyna Laszczak</cp:lastModifiedBy>
  <cp:lastPrinted>2019-09-11T07:32:29Z</cp:lastPrinted>
  <dcterms:created xsi:type="dcterms:W3CDTF">2019-09-11T06:28:38Z</dcterms:created>
  <dcterms:modified xsi:type="dcterms:W3CDTF">2019-09-11T07:33:30Z</dcterms:modified>
</cp:coreProperties>
</file>